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79e16f2f84d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ME" sheetId="1" r:id="R6f27fee0402b4d83"/>
    <x:sheet xmlns:r="http://schemas.openxmlformats.org/officeDocument/2006/relationships" name="Januari" sheetId="2" r:id="Rc09e18aeec834130"/>
    <x:sheet xmlns:r="http://schemas.openxmlformats.org/officeDocument/2006/relationships" name="Februari" sheetId="3" r:id="Raceec2254e2d4cd0"/>
    <x:sheet xmlns:r="http://schemas.openxmlformats.org/officeDocument/2006/relationships" name="Maart" sheetId="4" r:id="R71d89b22dd3d4246"/>
    <x:sheet xmlns:r="http://schemas.openxmlformats.org/officeDocument/2006/relationships" name="April" sheetId="5" r:id="Rcb1c84e690d04d26"/>
    <x:sheet xmlns:r="http://schemas.openxmlformats.org/officeDocument/2006/relationships" name="Mei" sheetId="6" r:id="Re34da7820aa24cb4"/>
    <x:sheet xmlns:r="http://schemas.openxmlformats.org/officeDocument/2006/relationships" name="Juni" sheetId="7" r:id="R00f081568a654102"/>
    <x:sheet xmlns:r="http://schemas.openxmlformats.org/officeDocument/2006/relationships" name="Juli" sheetId="8" r:id="R58357d8e03d54f2e"/>
    <x:sheet xmlns:r="http://schemas.openxmlformats.org/officeDocument/2006/relationships" name="Augustus" sheetId="9" r:id="R0b73381f4e5a4545"/>
    <x:sheet xmlns:r="http://schemas.openxmlformats.org/officeDocument/2006/relationships" name="September" sheetId="10" r:id="R843c138c6ec74264"/>
    <x:sheet xmlns:r="http://schemas.openxmlformats.org/officeDocument/2006/relationships" name="Oktober" sheetId="11" r:id="R52855d6cfedc47ed"/>
    <x:sheet xmlns:r="http://schemas.openxmlformats.org/officeDocument/2006/relationships" name="November" sheetId="12" r:id="R8edb0358a9274e7e"/>
    <x:sheet xmlns:r="http://schemas.openxmlformats.org/officeDocument/2006/relationships" name="December" sheetId="13" r:id="R92c435b8a13149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€ #,##0.00"/>
  </x:numFmts>
  <x:fonts count="18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b/>
      <x:sz val="12"/>
      <x:color rgb="FFFFFFFF"/>
      <x:name val="Carlito"/>
    </x:font>
    <x:font>
      <x:sz val="11"/>
      <x:color rgb="FF202C3A"/>
      <x:name val="Carlito"/>
    </x:font>
    <x:font>
      <x:b/>
      <x:sz val="11"/>
      <x:color rgb="FF202C3A"/>
      <x:name val="Carlito"/>
    </x:font>
    <x:font>
      <x:b/>
      <x:sz val="11"/>
      <x:color rgb="FF17324D"/>
      <x:name val="Carlito"/>
    </x:font>
    <x:font>
      <x:b/>
      <x:sz val="11"/>
      <x:color rgb="FF173B63"/>
      <x:name val="Carlito"/>
    </x:font>
    <x:font>
      <x:sz val="11"/>
      <x:color rgb="FF475569"/>
      <x:name val="Carlito"/>
    </x:font>
    <x:font>
      <x:b/>
      <x:sz val="11"/>
      <x:color rgb="FF17365D"/>
      <x:name val="Carlito"/>
    </x:font>
    <x:font>
      <x:b/>
      <x:sz val="12"/>
      <x:color rgb="FF17365D"/>
      <x:name val="Carlito"/>
    </x:font>
    <x:font>
      <x:b/>
      <x:sz val="16"/>
      <x:color rgb="FF17365D"/>
      <x:name val="Carlito"/>
    </x:font>
    <x:font>
      <x:b/>
      <x:sz val="15"/>
      <x:color rgb="FF17365D"/>
      <x:name val="Carlito"/>
    </x:font>
    <x:font>
      <x:b/>
      <x:sz val="17"/>
      <x:color rgb="FFFFFFFF"/>
      <x:name val="Carlito"/>
    </x:font>
    <x:font>
      <x:b/>
      <x:sz val="11"/>
      <x:color rgb="FF163B63"/>
      <x:name val="Carlito"/>
    </x:font>
    <x:font>
      <x:b/>
      <x:sz val="10"/>
      <x:color rgb="FFFFFFFF"/>
      <x:name val="Carlito"/>
    </x:font>
    <x:font>
      <x:sz val="11"/>
      <x:color rgb="FF123B62"/>
      <x:name val="Carlito"/>
    </x:font>
    <x:font>
      <x:b/>
      <x:sz val="11"/>
      <x:color rgb="FF123B62"/>
      <x:name val="Carlito"/>
    </x:font>
  </x:fonts>
  <x:fills count="92">
    <x:fill>
      <x:patternFill patternType="none"/>
    </x:fill>
    <x:fill>
      <x:patternFill patternType="gray125"/>
    </x:fill>
    <x:fill>
      <x:patternFill patternType="solid">
        <x:fgColor rgb="FF17324F"/>
      </x:patternFill>
    </x:fill>
    <x:fill>
      <x:patternFill patternType="solid">
        <x:fgColor rgb="FFFFF0B3"/>
      </x:patternFill>
    </x:fill>
    <x:fill>
      <x:patternFill patternType="solid">
        <x:fgColor rgb="FF167D8D"/>
      </x:patternFill>
    </x:fill>
    <x:fill>
      <x:patternFill patternType="solid">
        <x:fgColor rgb="FF153452"/>
      </x:patternFill>
    </x:fill>
    <x:fill>
      <x:patternFill patternType="solid">
        <x:fgColor rgb="FFFFF6D8"/>
      </x:patternFill>
    </x:fill>
    <x:fill>
      <x:patternFill patternType="solid">
        <x:fgColor rgb="FFFFFBEF"/>
      </x:patternFill>
    </x:fill>
    <x:fill>
      <x:patternFill patternType="solid">
        <x:fgColor rgb="FFE6F5F3"/>
      </x:patternFill>
    </x:fill>
    <x:fill>
      <x:patternFill patternType="solid">
        <x:fgColor rgb="FFFFE9B5"/>
      </x:patternFill>
    </x:fill>
    <x:fill>
      <x:patternFill patternType="solid">
        <x:fgColor rgb="FFDCEFF7"/>
      </x:patternFill>
    </x:fill>
    <x:fill>
      <x:patternFill patternType="solid">
        <x:fgColor rgb="FF1679BB"/>
      </x:patternFill>
    </x:fill>
    <x:fill>
      <x:patternFill patternType="solid">
        <x:fgColor rgb="FF163A5F"/>
      </x:patternFill>
    </x:fill>
    <x:fill>
      <x:patternFill patternType="solid">
        <x:fgColor rgb="FFEAF2FA"/>
      </x:patternFill>
    </x:fill>
    <x:fill>
      <x:patternFill patternType="solid">
        <x:fgColor rgb="FFEE8232"/>
      </x:patternFill>
    </x:fill>
    <x:fill>
      <x:patternFill patternType="solid">
        <x:fgColor rgb="FFF5F7F9"/>
      </x:patternFill>
    </x:fill>
    <x:fill>
      <x:patternFill patternType="solid">
        <x:fgColor rgb="FF858C94"/>
      </x:patternFill>
    </x:fill>
    <x:fill>
      <x:patternFill patternType="solid">
        <x:fgColor rgb="FFD9A71C"/>
      </x:patternFill>
    </x:fill>
    <x:fill>
      <x:patternFill patternType="solid">
        <x:fgColor rgb="FF5D9FD1"/>
      </x:patternFill>
    </x:fill>
    <x:fill>
      <x:patternFill patternType="solid">
        <x:fgColor rgb="FF70A44A"/>
      </x:patternFill>
    </x:fill>
    <x:fill>
      <x:patternFill patternType="solid">
        <x:fgColor rgb="FFFFFFFF"/>
      </x:patternFill>
    </x:fill>
    <x:fill>
      <x:patternFill patternType="solid">
        <x:fgColor rgb="FFF4F6F8"/>
      </x:patternFill>
    </x:fill>
    <x:fill>
      <x:patternFill patternType="solid">
        <x:fgColor rgb="FFFFF0C6"/>
      </x:patternFill>
    </x:fill>
    <x:fill>
      <x:patternFill patternType="solid">
        <x:fgColor rgb="FFEE8232"/>
      </x:patternFill>
    </x:fill>
    <x:fill>
      <x:patternFill patternType="solid">
        <x:fgColor rgb="FF1679BB"/>
      </x:patternFill>
    </x:fill>
    <x:fill>
      <x:patternFill patternType="solid">
        <x:fgColor rgb="FFD9A71C"/>
      </x:patternFill>
    </x:fill>
    <x:fill>
      <x:patternFill patternType="solid">
        <x:fgColor rgb="FF858C94"/>
      </x:patternFill>
    </x:fill>
    <x:fill>
      <x:patternFill patternType="solid">
        <x:fgColor rgb="FF70A44A"/>
      </x:patternFill>
    </x:fill>
    <x:fill>
      <x:patternFill patternType="solid">
        <x:fgColor rgb="FF5D9FD1"/>
      </x:patternFill>
    </x:fill>
    <x:fill>
      <x:patternFill patternType="solid">
        <x:fgColor rgb="FF176DA8"/>
      </x:patternFill>
    </x:fill>
    <x:fill>
      <x:patternFill patternType="solid">
        <x:fgColor rgb="FFF4CF70"/>
      </x:patternFill>
    </x:fill>
    <x:fill>
      <x:patternFill patternType="solid">
        <x:fgColor rgb="FFEE8232"/>
      </x:patternFill>
    </x:fill>
    <x:fill>
      <x:patternFill patternType="solid">
        <x:fgColor rgb="FFF3F6FA"/>
      </x:patternFill>
    </x:fill>
    <x:fill>
      <x:patternFill patternType="solid">
        <x:fgColor rgb="FF1679BB"/>
      </x:patternFill>
    </x:fill>
    <x:fill>
      <x:patternFill patternType="solid">
        <x:fgColor rgb="FFFFFFFF"/>
      </x:patternFill>
    </x:fill>
    <x:fill>
      <x:patternFill patternType="solid">
        <x:fgColor rgb="FF858C94"/>
      </x:patternFill>
    </x:fill>
    <x:fill>
      <x:patternFill patternType="solid">
        <x:fgColor rgb="FFD9A71C"/>
      </x:patternFill>
    </x:fill>
    <x:fill>
      <x:patternFill patternType="solid">
        <x:fgColor rgb="FF5D9FD1"/>
      </x:patternFill>
    </x:fill>
    <x:fill>
      <x:patternFill patternType="solid">
        <x:fgColor rgb="FF70A44A"/>
      </x:patternFill>
    </x:fill>
    <x:fill>
      <x:patternFill patternType="solid">
        <x:fgColor rgb="FF8A73B8"/>
      </x:patternFill>
    </x:fill>
    <x:fill>
      <x:patternFill patternType="solid">
        <x:fgColor rgb="FF607D8B"/>
      </x:patternFill>
    </x:fill>
    <x:fill>
      <x:patternFill patternType="solid">
        <x:fgColor rgb="FF123B61"/>
      </x:patternFill>
    </x:fill>
    <x:fill>
      <x:patternFill patternType="solid">
        <x:fgColor rgb="FF173B63"/>
      </x:patternFill>
    </x:fill>
    <x:fill>
      <x:patternFill patternType="solid">
        <x:fgColor rgb="FFEE8232"/>
      </x:patternFill>
    </x:fill>
    <x:fill>
      <x:patternFill patternType="solid">
        <x:fgColor rgb="FFF2F5F8"/>
      </x:patternFill>
    </x:fill>
    <x:fill>
      <x:patternFill patternType="solid">
        <x:fgColor rgb="FF1679BB"/>
      </x:patternFill>
    </x:fill>
    <x:fill>
      <x:patternFill patternType="solid">
        <x:fgColor rgb="FFFFFFFF"/>
      </x:patternFill>
    </x:fill>
    <x:fill>
      <x:patternFill patternType="solid">
        <x:fgColor rgb="FFD9A71C"/>
      </x:patternFill>
    </x:fill>
    <x:fill>
      <x:patternFill patternType="solid">
        <x:fgColor rgb="FF858C94"/>
      </x:patternFill>
    </x:fill>
    <x:fill>
      <x:patternFill patternType="solid">
        <x:fgColor rgb="FFF1BA32"/>
      </x:patternFill>
    </x:fill>
    <x:fill>
      <x:patternFill patternType="solid">
        <x:fgColor rgb="FF5D9FD1"/>
      </x:patternFill>
    </x:fill>
    <x:fill>
      <x:patternFill patternType="solid">
        <x:fgColor rgb="FF70A44A"/>
      </x:patternFill>
    </x:fill>
    <x:fill>
      <x:patternFill patternType="solid">
        <x:fgColor rgb="FF64748B"/>
      </x:patternFill>
    </x:fill>
    <x:fill>
      <x:patternFill patternType="solid">
        <x:fgColor rgb="FF17365D"/>
      </x:patternFill>
    </x:fill>
    <x:fill>
      <x:patternFill patternType="solid">
        <x:fgColor rgb="FFEE8232"/>
      </x:patternFill>
    </x:fill>
    <x:fill>
      <x:patternFill patternType="solid">
        <x:fgColor rgb="FFFFFFFF"/>
      </x:patternFill>
    </x:fill>
    <x:fill>
      <x:patternFill patternType="solid">
        <x:fgColor rgb="FF1679BB"/>
      </x:patternFill>
    </x:fill>
    <x:fill>
      <x:patternFill patternType="solid">
        <x:fgColor rgb="FFF2F5F9"/>
      </x:patternFill>
    </x:fill>
    <x:fill>
      <x:patternFill patternType="solid">
        <x:fgColor rgb="FFD9A71C"/>
      </x:patternFill>
    </x:fill>
    <x:fill>
      <x:patternFill patternType="solid">
        <x:fgColor rgb="FF858C94"/>
      </x:patternFill>
    </x:fill>
    <x:fill>
      <x:patternFill patternType="solid">
        <x:fgColor rgb="FFF1BA32"/>
      </x:patternFill>
    </x:fill>
    <x:fill>
      <x:patternFill patternType="solid">
        <x:fgColor rgb="FF5D9FD1"/>
      </x:patternFill>
    </x:fill>
    <x:fill>
      <x:patternFill patternType="solid">
        <x:fgColor rgb="FF70A44A"/>
      </x:patternFill>
    </x:fill>
    <x:fill>
      <x:patternFill patternType="solid">
        <x:fgColor rgb="FF64748B"/>
      </x:patternFill>
    </x:fill>
    <x:fill>
      <x:patternFill patternType="solid">
        <x:fgColor rgb="FF17365D"/>
      </x:patternFill>
    </x:fill>
    <x:fill>
      <x:patternFill patternType="solid">
        <x:fgColor rgb="FFDCEAF6"/>
      </x:patternFill>
    </x:fill>
    <x:fill>
      <x:patternFill patternType="solid">
        <x:fgColor rgb="FFEDF6FA"/>
      </x:patternFill>
    </x:fill>
    <x:fill>
      <x:patternFill patternType="solid">
        <x:fgColor rgb="FFFFF2CB"/>
      </x:patternFill>
    </x:fill>
    <x:fill>
      <x:patternFill patternType="solid">
        <x:fgColor rgb="FFF3F6FA"/>
      </x:patternFill>
    </x:fill>
    <x:fill>
      <x:patternFill patternType="solid">
        <x:fgColor rgb="FFFFFFFF"/>
      </x:patternFill>
    </x:fill>
    <x:fill>
      <x:patternFill patternType="solid">
        <x:fgColor rgb="FFEAF4F5"/>
      </x:patternFill>
    </x:fill>
    <x:fill>
      <x:patternFill patternType="solid">
        <x:fgColor rgb="FFFFF5E4"/>
      </x:patternFill>
    </x:fill>
    <x:fill>
      <x:patternFill patternType="solid">
        <x:fgColor rgb="FF32846A"/>
      </x:patternFill>
    </x:fill>
    <x:fill>
      <x:patternFill patternType="solid">
        <x:fgColor rgb="FFE1ECF8"/>
      </x:patternFill>
    </x:fill>
    <x:fill>
      <x:patternFill patternType="solid">
        <x:fgColor rgb="FFFFF0B8"/>
      </x:patternFill>
    </x:fill>
    <x:fill>
      <x:patternFill patternType="solid">
        <x:fgColor rgb="FFFFF9E9"/>
      </x:patternFill>
    </x:fill>
    <x:fill>
      <x:patternFill patternType="solid">
        <x:fgColor rgb="FFFFF0D1"/>
      </x:patternFill>
    </x:fill>
    <x:fill>
      <x:patternFill patternType="solid">
        <x:fgColor rgb="FFE5F2FB"/>
      </x:patternFill>
    </x:fill>
    <x:fill>
      <x:patternFill patternType="solid">
        <x:fgColor rgb="FF245B87"/>
      </x:patternFill>
    </x:fill>
    <x:fill>
      <x:patternFill patternType="solid">
        <x:fgColor rgb="FFE6F0F8"/>
      </x:patternFill>
    </x:fill>
    <x:fill>
      <x:patternFill patternType="solid">
        <x:fgColor rgb="FF376E83"/>
      </x:patternFill>
    </x:fill>
    <x:fill>
      <x:patternFill patternType="solid">
        <x:fgColor rgb="FFE5F3F6"/>
      </x:patternFill>
    </x:fill>
    <x:fill>
      <x:patternFill patternType="solid">
        <x:fgColor rgb="FF64559A"/>
      </x:patternFill>
    </x:fill>
    <x:fill>
      <x:patternFill patternType="solid">
        <x:fgColor rgb="FFF0ECFA"/>
      </x:patternFill>
    </x:fill>
    <x:fill>
      <x:patternFill patternType="solid">
        <x:fgColor rgb="FFAC6331"/>
      </x:patternFill>
    </x:fill>
    <x:fill>
      <x:patternFill patternType="solid">
        <x:fgColor rgb="FFFFF0E3"/>
      </x:patternFill>
    </x:fill>
    <x:fill>
      <x:patternFill patternType="solid">
        <x:fgColor rgb="FF4D7480"/>
      </x:patternFill>
    </x:fill>
    <x:fill>
      <x:patternFill patternType="solid">
        <x:fgColor rgb="FFEAF2F4"/>
      </x:patternFill>
    </x:fill>
    <x:fill>
      <x:patternFill patternType="solid">
        <x:fgColor rgb="FF45785D"/>
      </x:patternFill>
    </x:fill>
    <x:fill>
      <x:patternFill patternType="solid">
        <x:fgColor rgb="FFE8F4EB"/>
      </x:patternFill>
    </x:fill>
    <x:fill>
      <x:patternFill patternType="solid">
        <x:fgColor rgb="FF97633A"/>
      </x:patternFill>
    </x:fill>
    <x:fill>
      <x:patternFill patternType="solid">
        <x:fgColor rgb="FFFFF1E4"/>
      </x:patternFill>
    </x:fill>
  </x:fills>
  <x:borders count="16">
    <x:border/>
    <x:border/>
    <x:border>
      <x:left style="thin">
        <x:color rgb="FFD7DFE8"/>
      </x:left>
      <x:right style="thin">
        <x:color rgb="FFD7DFE8"/>
      </x:right>
      <x:top style="thin">
        <x:color rgb="FFD7DFE8"/>
      </x:top>
      <x:bottom style="thin">
        <x:color rgb="FFD7DFE8"/>
      </x:bottom>
    </x:border>
    <x:border>
      <x:left style="thin">
        <x:color rgb="FFC9D5E2"/>
      </x:left>
      <x:right style="thin">
        <x:color rgb="FFC9D5E2"/>
      </x:right>
      <x:top style="thin">
        <x:color rgb="FFC9D5E2"/>
      </x:top>
      <x:bottom style="thin">
        <x:color rgb="FFC9D5E2"/>
      </x:bottom>
    </x:border>
    <x:border>
      <x:left style="thin">
        <x:color rgb="FFD7B981"/>
      </x:left>
      <x:right style="thin">
        <x:color rgb="FFD7B981"/>
      </x:right>
      <x:top style="thin">
        <x:color rgb="FFD7B981"/>
      </x:top>
      <x:bottom style="thin">
        <x:color rgb="FFD7B981"/>
      </x:bottom>
    </x:border>
    <x:border/>
    <x:border/>
    <x:border/>
    <x:border>
      <x:left style="thin">
        <x:color rgb="FFD7DFE8"/>
      </x:left>
      <x:top style="thin">
        <x:color rgb="FFD7DFE8"/>
      </x:top>
      <x:bottom style="thin">
        <x:color rgb="FFD7DFE8"/>
      </x:bottom>
    </x:border>
    <x:border>
      <x:top style="thin">
        <x:color rgb="FFD7DFE8"/>
      </x:top>
      <x:bottom style="thin">
        <x:color rgb="FFD7DFE8"/>
      </x:bottom>
    </x:border>
    <x:border>
      <x:top style="thin">
        <x:color rgb="FFC9D5E2"/>
      </x:top>
      <x:bottom style="thin">
        <x:color rgb="FFC9D5E2"/>
      </x:bottom>
    </x:border>
    <x:border>
      <x:right style="thin">
        <x:color rgb="FFD7B981"/>
      </x:right>
      <x:top style="thin">
        <x:color rgb="FFD7B981"/>
      </x:top>
      <x:bottom style="thin">
        <x:color rgb="FFD7B981"/>
      </x:bottom>
    </x:border>
    <x:border>
      <x:left style="thin">
        <x:color rgb="FFD7DFE8"/>
      </x:left>
      <x:top style="thin">
        <x:color rgb="FFD7DFE8"/>
      </x:top>
      <x:bottom style="thin">
        <x:color rgb="FFD7DFE8"/>
      </x:bottom>
    </x:border>
    <x:border>
      <x:top style="thin">
        <x:color rgb="FFD7DFE8"/>
      </x:top>
      <x:bottom style="thin">
        <x:color rgb="FFD7DFE8"/>
      </x:bottom>
    </x:border>
    <x:border>
      <x:top style="thin">
        <x:color rgb="FFC9D5E2"/>
      </x:top>
      <x:bottom style="thin">
        <x:color rgb="FFC9D5E2"/>
      </x:bottom>
    </x:border>
    <x:border>
      <x:right style="thin">
        <x:color rgb="FFD7B981"/>
      </x:right>
      <x:top style="thin">
        <x:color rgb="FFD7B981"/>
      </x:top>
      <x:bottom style="thin">
        <x:color rgb="FFD7B981"/>
      </x:bottom>
    </x:border>
  </x:borders>
  <x:cellStyleXfs count="1">
    <x:xf numFmtId="0" fontId="0" fillId="0" borderId="0"/>
  </x:cellStyleXfs>
  <x:cellXfs count="34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200" fontId="0" fillId="0" borderId="0" xfId="0" applyNumberFormat="1" applyFont="1" applyFill="1" applyBorder="1"/>
    <x:xf numFmtId="200" fontId="0" fillId="3" borderId="0" xfId="0" applyNumberFormat="1" applyFont="1" applyFill="1" applyBorder="1"/>
    <x:xf numFmtId="200" fontId="0" fillId="0" borderId="1" xfId="0" applyNumberFormat="1" applyFont="1" applyFill="1" applyBorder="1"/>
    <x:xf numFmtId="200" fontId="0" fillId="3" borderId="1" xfId="0" applyNumberFormat="1" applyFont="1" applyFill="1" applyBorder="1"/>
    <x:xf numFmtId="0" fontId="0" fillId="0" borderId="0" xfId="0" applyNumberFormat="1" applyFont="1" applyFill="1" applyBorder="1"/>
    <x:xf numFmtId="0" fontId="1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0" fillId="7" borderId="0" xfId="0" applyNumberFormat="1" applyFont="1" applyFill="1" applyBorder="1"/>
    <x:xf numFmtId="200" fontId="0" fillId="7" borderId="0" xfId="0" applyNumberFormat="1" applyFont="1" applyFill="1" applyBorder="1"/>
    <x:xf numFmtId="200" fontId="0" fillId="6" borderId="0" xfId="0" applyNumberFormat="1" applyFont="1" applyFill="1" applyBorder="1"/>
    <x:xf numFmtId="0" fontId="0" fillId="8" borderId="0" xfId="0" applyNumberFormat="1" applyFont="1" applyFill="1" applyBorder="1"/>
    <x:xf numFmtId="0" fontId="0" fillId="9" borderId="0" xfId="0" applyNumberFormat="1" applyFont="1" applyFill="1" applyBorder="1"/>
    <x:xf numFmtId="200" fontId="0" fillId="9" borderId="0" xfId="0" applyNumberFormat="1" applyFont="1" applyFill="1" applyBorder="1"/>
    <x:xf numFmtId="0" fontId="3" fillId="5" borderId="0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/>
    <x:xf numFmtId="0" fontId="2" fillId="5" borderId="0" xfId="0" applyNumberFormat="1" applyFont="1" applyFill="1" applyBorder="1"/>
    <x:xf numFmtId="0" fontId="0" fillId="5" borderId="0" xfId="0" applyNumberFormat="1" applyFont="1" applyFill="1" applyBorder="1"/>
    <x:xf numFmtId="0" fontId="2" fillId="11" borderId="0" xfId="0" applyNumberFormat="1" applyFont="1" applyFill="1" applyBorder="1"/>
    <x:xf numFmtId="0" fontId="1" fillId="11" borderId="0" xfId="0" applyNumberFormat="1" applyFont="1" applyFill="1" applyBorder="1"/>
    <x:xf numFmtId="0" fontId="1" fillId="12" borderId="0" xfId="0" applyNumberFormat="1" applyFont="1" applyFill="1" applyBorder="1"/>
    <x:xf numFmtId="0" fontId="0" fillId="11" borderId="0" xfId="0" applyNumberFormat="1" applyFont="1" applyFill="1" applyBorder="1"/>
    <x:xf numFmtId="200" fontId="0" fillId="13" borderId="0" xfId="0" applyNumberFormat="1" applyFont="1" applyFill="1" applyBorder="1"/>
    <x:xf numFmtId="0" fontId="0" fillId="14" borderId="0" xfId="0" applyNumberFormat="1" applyFont="1" applyFill="1" applyBorder="1"/>
    <x:xf numFmtId="0" fontId="1" fillId="14" borderId="0" xfId="0" applyNumberFormat="1" applyFont="1" applyFill="1" applyBorder="1"/>
    <x:xf numFmtId="200" fontId="0" fillId="15" borderId="0" xfId="0" applyNumberFormat="1" applyFont="1" applyFill="1" applyBorder="1"/>
    <x:xf numFmtId="0" fontId="0" fillId="16" borderId="0" xfId="0" applyNumberFormat="1" applyFont="1" applyFill="1" applyBorder="1"/>
    <x:xf numFmtId="0" fontId="1" fillId="16" borderId="0" xfId="0" applyNumberFormat="1" applyFont="1" applyFill="1" applyBorder="1"/>
    <x:xf numFmtId="0" fontId="0" fillId="17" borderId="0" xfId="0" applyNumberFormat="1" applyFont="1" applyFill="1" applyBorder="1"/>
    <x:xf numFmtId="0" fontId="1" fillId="17" borderId="0" xfId="0" applyNumberFormat="1" applyFont="1" applyFill="1" applyBorder="1"/>
    <x:xf numFmtId="0" fontId="0" fillId="18" borderId="0" xfId="0" applyNumberFormat="1" applyFont="1" applyFill="1" applyBorder="1"/>
    <x:xf numFmtId="0" fontId="1" fillId="18" borderId="0" xfId="0" applyNumberFormat="1" applyFont="1" applyFill="1" applyBorder="1"/>
    <x:xf numFmtId="0" fontId="0" fillId="19" borderId="0" xfId="0" applyNumberFormat="1" applyFont="1" applyFill="1" applyBorder="1"/>
    <x:xf numFmtId="0" fontId="1" fillId="19" borderId="0" xfId="0" applyNumberFormat="1" applyFont="1" applyFill="1" applyBorder="1"/>
    <x:xf numFmtId="0" fontId="0" fillId="20" borderId="0" xfId="0" applyNumberFormat="1" applyFont="1" applyFill="1" applyBorder="1"/>
    <x:xf numFmtId="200" fontId="0" fillId="20" borderId="0" xfId="0" applyNumberFormat="1" applyFont="1" applyFill="1" applyBorder="1"/>
    <x:xf numFmtId="0" fontId="0" fillId="21" borderId="0" xfId="0" applyNumberFormat="1" applyFont="1" applyFill="1" applyBorder="1"/>
    <x:xf numFmtId="200" fontId="0" fillId="21" borderId="0" xfId="0" applyNumberFormat="1" applyFont="1" applyFill="1" applyBorder="1"/>
    <x:xf numFmtId="200" fontId="0" fillId="22" borderId="0" xfId="0" applyNumberFormat="1" applyFont="1" applyFill="1" applyBorder="1"/>
    <x:xf numFmtId="0" fontId="0" fillId="12" borderId="0" xfId="0" applyNumberFormat="1" applyFont="1" applyFill="1" applyBorder="1"/>
    <x:xf numFmtId="0" fontId="1" fillId="23" borderId="0" xfId="0" applyNumberFormat="1" applyFont="1" applyFill="1" applyBorder="1"/>
    <x:xf numFmtId="200" fontId="0" fillId="23" borderId="0" xfId="0" applyNumberFormat="1" applyFont="1" applyFill="1" applyBorder="1"/>
    <x:xf numFmtId="200" fontId="1" fillId="23" borderId="0" xfId="0" applyNumberFormat="1" applyFont="1" applyFill="1" applyBorder="1"/>
    <x:xf numFmtId="0" fontId="2" fillId="23" borderId="0" xfId="0" applyNumberFormat="1" applyFont="1" applyFill="1" applyBorder="1"/>
    <x:xf numFmtId="200" fontId="2" fillId="23" borderId="0" xfId="0" applyNumberFormat="1" applyFont="1" applyFill="1" applyBorder="1"/>
    <x:xf numFmtId="0" fontId="1" fillId="24" borderId="0" xfId="0" applyNumberFormat="1" applyFont="1" applyFill="1" applyBorder="1"/>
    <x:xf numFmtId="200" fontId="0" fillId="24" borderId="0" xfId="0" applyNumberFormat="1" applyFont="1" applyFill="1" applyBorder="1"/>
    <x:xf numFmtId="200" fontId="1" fillId="24" borderId="0" xfId="0" applyNumberFormat="1" applyFont="1" applyFill="1" applyBorder="1"/>
    <x:xf numFmtId="0" fontId="2" fillId="24" borderId="0" xfId="0" applyNumberFormat="1" applyFont="1" applyFill="1" applyBorder="1"/>
    <x:xf numFmtId="200" fontId="2" fillId="24" borderId="0" xfId="0" applyNumberFormat="1" applyFont="1" applyFill="1" applyBorder="1"/>
    <x:xf numFmtId="0" fontId="1" fillId="25" borderId="0" xfId="0" applyNumberFormat="1" applyFont="1" applyFill="1" applyBorder="1"/>
    <x:xf numFmtId="200" fontId="0" fillId="25" borderId="0" xfId="0" applyNumberFormat="1" applyFont="1" applyFill="1" applyBorder="1"/>
    <x:xf numFmtId="0" fontId="4" fillId="25" borderId="0" xfId="0" applyNumberFormat="1" applyFont="1" applyFill="1" applyBorder="1"/>
    <x:xf numFmtId="200" fontId="4" fillId="25" borderId="0" xfId="0" applyNumberFormat="1" applyFont="1" applyFill="1" applyBorder="1"/>
    <x:xf numFmtId="0" fontId="5" fillId="25" borderId="0" xfId="0" applyNumberFormat="1" applyFont="1" applyFill="1" applyBorder="1"/>
    <x:xf numFmtId="200" fontId="5" fillId="25" borderId="0" xfId="0" applyNumberFormat="1" applyFont="1" applyFill="1" applyBorder="1"/>
    <x:xf numFmtId="0" fontId="1" fillId="26" borderId="0" xfId="0" applyNumberFormat="1" applyFont="1" applyFill="1" applyBorder="1"/>
    <x:xf numFmtId="200" fontId="0" fillId="26" borderId="0" xfId="0" applyNumberFormat="1" applyFont="1" applyFill="1" applyBorder="1"/>
    <x:xf numFmtId="200" fontId="1" fillId="26" borderId="0" xfId="0" applyNumberFormat="1" applyFont="1" applyFill="1" applyBorder="1"/>
    <x:xf numFmtId="0" fontId="2" fillId="26" borderId="0" xfId="0" applyNumberFormat="1" applyFont="1" applyFill="1" applyBorder="1"/>
    <x:xf numFmtId="200" fontId="2" fillId="26" borderId="0" xfId="0" applyNumberFormat="1" applyFont="1" applyFill="1" applyBorder="1"/>
    <x:xf numFmtId="0" fontId="1" fillId="27" borderId="0" xfId="0" applyNumberFormat="1" applyFont="1" applyFill="1" applyBorder="1"/>
    <x:xf numFmtId="200" fontId="0" fillId="27" borderId="0" xfId="0" applyNumberFormat="1" applyFont="1" applyFill="1" applyBorder="1"/>
    <x:xf numFmtId="200" fontId="1" fillId="27" borderId="0" xfId="0" applyNumberFormat="1" applyFont="1" applyFill="1" applyBorder="1"/>
    <x:xf numFmtId="0" fontId="2" fillId="27" borderId="0" xfId="0" applyNumberFormat="1" applyFont="1" applyFill="1" applyBorder="1"/>
    <x:xf numFmtId="200" fontId="2" fillId="27" borderId="0" xfId="0" applyNumberFormat="1" applyFont="1" applyFill="1" applyBorder="1"/>
    <x:xf numFmtId="0" fontId="0" fillId="28" borderId="0" xfId="0" applyNumberFormat="1" applyFont="1" applyFill="1" applyBorder="1"/>
    <x:xf numFmtId="200" fontId="0" fillId="28" borderId="0" xfId="0" applyNumberFormat="1" applyFont="1" applyFill="1" applyBorder="1"/>
    <x:xf numFmtId="0" fontId="1" fillId="28" borderId="0" xfId="0" applyNumberFormat="1" applyFont="1" applyFill="1" applyBorder="1"/>
    <x:xf numFmtId="200" fontId="1" fillId="28" borderId="0" xfId="0" applyNumberFormat="1" applyFont="1" applyFill="1" applyBorder="1"/>
    <x:xf numFmtId="0" fontId="2" fillId="28" borderId="0" xfId="0" applyNumberFormat="1" applyFont="1" applyFill="1" applyBorder="1"/>
    <x:xf numFmtId="200" fontId="2" fillId="28" borderId="0" xfId="0" applyNumberFormat="1" applyFont="1" applyFill="1" applyBorder="1"/>
    <x:xf numFmtId="0" fontId="0" fillId="27" borderId="0" xfId="0" applyNumberFormat="1" applyFont="1" applyFill="1" applyBorder="1"/>
    <x:xf numFmtId="0" fontId="3" fillId="29" borderId="0" xfId="0" applyNumberFormat="1" applyFont="1" applyFill="1" applyBorder="1" applyAlignment="1">
      <x:alignment vertical="center" wrapText="1"/>
    </x:xf>
    <x:xf numFmtId="0" fontId="1" fillId="30" borderId="0" xfId="0" applyNumberFormat="1" applyFont="1" applyFill="1" applyBorder="1"/>
    <x:xf numFmtId="200" fontId="0" fillId="14" borderId="0" xfId="0" applyNumberFormat="1" applyFont="1" applyFill="1" applyBorder="1"/>
    <x:xf numFmtId="200" fontId="1" fillId="14" borderId="0" xfId="0" applyNumberFormat="1" applyFont="1" applyFill="1" applyBorder="1"/>
    <x:xf numFmtId="0" fontId="2" fillId="14" borderId="0" xfId="0" applyNumberFormat="1" applyFont="1" applyFill="1" applyBorder="1"/>
    <x:xf numFmtId="200" fontId="2" fillId="14" borderId="0" xfId="0" applyNumberFormat="1" applyFont="1" applyFill="1" applyBorder="1"/>
    <x:xf numFmtId="200" fontId="0" fillId="11" borderId="0" xfId="0" applyNumberFormat="1" applyFont="1" applyFill="1" applyBorder="1"/>
    <x:xf numFmtId="200" fontId="1" fillId="11" borderId="0" xfId="0" applyNumberFormat="1" applyFont="1" applyFill="1" applyBorder="1"/>
    <x:xf numFmtId="200" fontId="2" fillId="11" borderId="0" xfId="0" applyNumberFormat="1" applyFont="1" applyFill="1" applyBorder="1"/>
    <x:xf numFmtId="200" fontId="0" fillId="17" borderId="0" xfId="0" applyNumberFormat="1" applyFont="1" applyFill="1" applyBorder="1"/>
    <x:xf numFmtId="0" fontId="4" fillId="17" borderId="0" xfId="0" applyNumberFormat="1" applyFont="1" applyFill="1" applyBorder="1"/>
    <x:xf numFmtId="200" fontId="4" fillId="17" borderId="0" xfId="0" applyNumberFormat="1" applyFont="1" applyFill="1" applyBorder="1"/>
    <x:xf numFmtId="0" fontId="5" fillId="17" borderId="0" xfId="0" applyNumberFormat="1" applyFont="1" applyFill="1" applyBorder="1"/>
    <x:xf numFmtId="200" fontId="5" fillId="17" borderId="0" xfId="0" applyNumberFormat="1" applyFont="1" applyFill="1" applyBorder="1"/>
    <x:xf numFmtId="200" fontId="0" fillId="16" borderId="0" xfId="0" applyNumberFormat="1" applyFont="1" applyFill="1" applyBorder="1"/>
    <x:xf numFmtId="200" fontId="1" fillId="16" borderId="0" xfId="0" applyNumberFormat="1" applyFont="1" applyFill="1" applyBorder="1"/>
    <x:xf numFmtId="0" fontId="2" fillId="16" borderId="0" xfId="0" applyNumberFormat="1" applyFont="1" applyFill="1" applyBorder="1"/>
    <x:xf numFmtId="200" fontId="2" fillId="16" borderId="0" xfId="0" applyNumberFormat="1" applyFont="1" applyFill="1" applyBorder="1"/>
    <x:xf numFmtId="200" fontId="0" fillId="19" borderId="0" xfId="0" applyNumberFormat="1" applyFont="1" applyFill="1" applyBorder="1"/>
    <x:xf numFmtId="200" fontId="1" fillId="19" borderId="0" xfId="0" applyNumberFormat="1" applyFont="1" applyFill="1" applyBorder="1"/>
    <x:xf numFmtId="0" fontId="2" fillId="19" borderId="0" xfId="0" applyNumberFormat="1" applyFont="1" applyFill="1" applyBorder="1"/>
    <x:xf numFmtId="200" fontId="2" fillId="19" borderId="0" xfId="0" applyNumberFormat="1" applyFont="1" applyFill="1" applyBorder="1"/>
    <x:xf numFmtId="200" fontId="0" fillId="18" borderId="0" xfId="0" applyNumberFormat="1" applyFont="1" applyFill="1" applyBorder="1"/>
    <x:xf numFmtId="200" fontId="1" fillId="18" borderId="0" xfId="0" applyNumberFormat="1" applyFont="1" applyFill="1" applyBorder="1"/>
    <x:xf numFmtId="0" fontId="2" fillId="18" borderId="0" xfId="0" applyNumberFormat="1" applyFont="1" applyFill="1" applyBorder="1"/>
    <x:xf numFmtId="200" fontId="2" fillId="18" borderId="0" xfId="0" applyNumberFormat="1" applyFont="1" applyFill="1" applyBorder="1"/>
    <x:xf numFmtId="0" fontId="2" fillId="31" borderId="0" xfId="0" applyNumberFormat="1" applyFont="1" applyFill="1" applyBorder="1"/>
    <x:xf numFmtId="0" fontId="2" fillId="31" borderId="0" xfId="0" applyNumberFormat="1" applyFont="1" applyFill="1" applyBorder="1" applyAlignment="1">
      <x:alignment vertical="center"/>
    </x:xf>
    <x:xf numFmtId="200" fontId="2" fillId="32" borderId="0" xfId="0" applyNumberFormat="1" applyFont="1" applyFill="1" applyBorder="1"/>
    <x:xf numFmtId="200" fontId="6" fillId="32" borderId="0" xfId="0" applyNumberFormat="1" applyFont="1" applyFill="1" applyBorder="1"/>
    <x:xf numFmtId="200" fontId="6" fillId="32" borderId="0" xfId="0" applyNumberFormat="1" applyFont="1" applyFill="1" applyBorder="1" applyAlignment="1">
      <x:alignment vertical="center"/>
    </x:xf>
    <x:xf numFmtId="0" fontId="2" fillId="33" borderId="0" xfId="0" applyNumberFormat="1" applyFont="1" applyFill="1" applyBorder="1"/>
    <x:xf numFmtId="0" fontId="2" fillId="33" borderId="0" xfId="0" applyNumberFormat="1" applyFont="1" applyFill="1" applyBorder="1" applyAlignment="1">
      <x:alignment vertical="center"/>
    </x:xf>
    <x:xf numFmtId="200" fontId="2" fillId="34" borderId="0" xfId="0" applyNumberFormat="1" applyFont="1" applyFill="1" applyBorder="1"/>
    <x:xf numFmtId="200" fontId="6" fillId="34" borderId="0" xfId="0" applyNumberFormat="1" applyFont="1" applyFill="1" applyBorder="1"/>
    <x:xf numFmtId="200" fontId="6" fillId="34" borderId="0" xfId="0" applyNumberFormat="1" applyFont="1" applyFill="1" applyBorder="1" applyAlignment="1">
      <x:alignment vertical="center"/>
    </x:xf>
    <x:xf numFmtId="0" fontId="5" fillId="35" borderId="0" xfId="0" applyNumberFormat="1" applyFont="1" applyFill="1" applyBorder="1"/>
    <x:xf numFmtId="0" fontId="2" fillId="35" borderId="0" xfId="0" applyNumberFormat="1" applyFont="1" applyFill="1" applyBorder="1"/>
    <x:xf numFmtId="0" fontId="2" fillId="35" borderId="0" xfId="0" applyNumberFormat="1" applyFont="1" applyFill="1" applyBorder="1" applyAlignment="1">
      <x:alignment vertical="center"/>
    </x:xf>
    <x:xf numFmtId="200" fontId="5" fillId="32" borderId="0" xfId="0" applyNumberFormat="1" applyFont="1" applyFill="1" applyBorder="1"/>
    <x:xf numFmtId="0" fontId="2" fillId="36" borderId="0" xfId="0" applyNumberFormat="1" applyFont="1" applyFill="1" applyBorder="1"/>
    <x:xf numFmtId="0" fontId="2" fillId="36" borderId="0" xfId="0" applyNumberFormat="1" applyFont="1" applyFill="1" applyBorder="1" applyAlignment="1">
      <x:alignment vertical="center"/>
    </x:xf>
    <x:xf numFmtId="0" fontId="5" fillId="37" borderId="0" xfId="0" applyNumberFormat="1" applyFont="1" applyFill="1" applyBorder="1"/>
    <x:xf numFmtId="0" fontId="2" fillId="37" borderId="0" xfId="0" applyNumberFormat="1" applyFont="1" applyFill="1" applyBorder="1"/>
    <x:xf numFmtId="0" fontId="2" fillId="37" borderId="0" xfId="0" applyNumberFormat="1" applyFont="1" applyFill="1" applyBorder="1" applyAlignment="1">
      <x:alignment vertical="center"/>
    </x:xf>
    <x:xf numFmtId="0" fontId="2" fillId="38" borderId="0" xfId="0" applyNumberFormat="1" applyFont="1" applyFill="1" applyBorder="1"/>
    <x:xf numFmtId="0" fontId="2" fillId="38" borderId="0" xfId="0" applyNumberFormat="1" applyFont="1" applyFill="1" applyBorder="1" applyAlignment="1">
      <x:alignment vertical="center"/>
    </x:xf>
    <x:xf numFmtId="0" fontId="2" fillId="39" borderId="0" xfId="0" applyNumberFormat="1" applyFont="1" applyFill="1" applyBorder="1"/>
    <x:xf numFmtId="0" fontId="2" fillId="39" borderId="0" xfId="0" applyNumberFormat="1" applyFont="1" applyFill="1" applyBorder="1" applyAlignment="1">
      <x:alignment vertical="center"/>
    </x:xf>
    <x:xf numFmtId="0" fontId="2" fillId="40" borderId="0" xfId="0" applyNumberFormat="1" applyFont="1" applyFill="1" applyBorder="1"/>
    <x:xf numFmtId="0" fontId="2" fillId="40" borderId="0" xfId="0" applyNumberFormat="1" applyFont="1" applyFill="1" applyBorder="1" applyAlignment="1">
      <x:alignment vertical="center"/>
    </x:xf>
    <x:xf numFmtId="0" fontId="1" fillId="41" borderId="0" xfId="0" applyNumberFormat="1" applyFont="1" applyFill="1" applyBorder="1"/>
    <x:xf numFmtId="0" fontId="3" fillId="41" borderId="0" xfId="0" applyNumberFormat="1" applyFont="1" applyFill="1" applyBorder="1"/>
    <x:xf numFmtId="0" fontId="2" fillId="14" borderId="0" xfId="0" applyNumberFormat="1" applyFont="1" applyFill="1" applyBorder="1" applyAlignment="1">
      <x:alignment vertical="center"/>
    </x:xf>
    <x:xf numFmtId="0" fontId="2" fillId="11" borderId="0" xfId="0" applyNumberFormat="1" applyFont="1" applyFill="1" applyBorder="1" applyAlignment="1">
      <x:alignment vertical="center"/>
    </x:xf>
    <x:xf numFmtId="200" fontId="2" fillId="20" borderId="0" xfId="0" applyNumberFormat="1" applyFont="1" applyFill="1" applyBorder="1"/>
    <x:xf numFmtId="200" fontId="6" fillId="20" borderId="0" xfId="0" applyNumberFormat="1" applyFont="1" applyFill="1" applyBorder="1"/>
    <x:xf numFmtId="200" fontId="6" fillId="20" borderId="0" xfId="0" applyNumberFormat="1" applyFont="1" applyFill="1" applyBorder="1" applyAlignment="1">
      <x:alignment vertical="center"/>
    </x:xf>
    <x:xf numFmtId="0" fontId="5" fillId="16" borderId="0" xfId="0" applyNumberFormat="1" applyFont="1" applyFill="1" applyBorder="1"/>
    <x:xf numFmtId="0" fontId="2" fillId="16" borderId="0" xfId="0" applyNumberFormat="1" applyFont="1" applyFill="1" applyBorder="1" applyAlignment="1">
      <x:alignment vertical="center"/>
    </x:xf>
    <x:xf numFmtId="0" fontId="2" fillId="17" borderId="0" xfId="0" applyNumberFormat="1" applyFont="1" applyFill="1" applyBorder="1"/>
    <x:xf numFmtId="0" fontId="2" fillId="17" borderId="0" xfId="0" applyNumberFormat="1" applyFont="1" applyFill="1" applyBorder="1" applyAlignment="1">
      <x:alignment vertical="center"/>
    </x:xf>
    <x:xf numFmtId="0" fontId="5" fillId="18" borderId="0" xfId="0" applyNumberFormat="1" applyFont="1" applyFill="1" applyBorder="1"/>
    <x:xf numFmtId="0" fontId="2" fillId="18" borderId="0" xfId="0" applyNumberFormat="1" applyFont="1" applyFill="1" applyBorder="1" applyAlignment="1">
      <x:alignment vertical="center"/>
    </x:xf>
    <x:xf numFmtId="0" fontId="2" fillId="19" borderId="0" xfId="0" applyNumberFormat="1" applyFont="1" applyFill="1" applyBorder="1" applyAlignment="1">
      <x:alignment vertical="center"/>
    </x:xf>
    <x:xf numFmtId="0" fontId="0" fillId="42" borderId="0" xfId="0" applyNumberFormat="1" applyFont="1" applyFill="1" applyBorder="1"/>
    <x:xf numFmtId="0" fontId="3" fillId="42" borderId="0" xfId="0" applyNumberFormat="1" applyFont="1" applyFill="1" applyBorder="1"/>
    <x:xf numFmtId="0" fontId="0" fillId="43" borderId="0" xfId="0" applyNumberFormat="1" applyFont="1" applyFill="1" applyBorder="1"/>
    <x:xf numFmtId="0" fontId="2" fillId="43" borderId="0" xfId="0" applyNumberFormat="1" applyFont="1" applyFill="1" applyBorder="1"/>
    <x:xf numFmtId="200" fontId="0" fillId="44" borderId="0" xfId="0" applyNumberFormat="1" applyFont="1" applyFill="1" applyBorder="1"/>
    <x:xf numFmtId="200" fontId="7" fillId="44" borderId="0" xfId="0" applyNumberFormat="1" applyFont="1" applyFill="1" applyBorder="1"/>
    <x:xf numFmtId="0" fontId="0" fillId="45" borderId="0" xfId="0" applyNumberFormat="1" applyFont="1" applyFill="1" applyBorder="1"/>
    <x:xf numFmtId="0" fontId="2" fillId="45" borderId="0" xfId="0" applyNumberFormat="1" applyFont="1" applyFill="1" applyBorder="1"/>
    <x:xf numFmtId="200" fontId="0" fillId="46" borderId="0" xfId="0" applyNumberFormat="1" applyFont="1" applyFill="1" applyBorder="1"/>
    <x:xf numFmtId="200" fontId="7" fillId="46" borderId="0" xfId="0" applyNumberFormat="1" applyFont="1" applyFill="1" applyBorder="1"/>
    <x:xf numFmtId="0" fontId="0" fillId="47" borderId="0" xfId="0" applyNumberFormat="1" applyFont="1" applyFill="1" applyBorder="1"/>
    <x:xf numFmtId="0" fontId="2" fillId="47" borderId="0" xfId="0" applyNumberFormat="1" applyFont="1" applyFill="1" applyBorder="1"/>
    <x:xf numFmtId="0" fontId="0" fillId="48" borderId="0" xfId="0" applyNumberFormat="1" applyFont="1" applyFill="1" applyBorder="1"/>
    <x:xf numFmtId="0" fontId="2" fillId="48" borderId="0" xfId="0" applyNumberFormat="1" applyFont="1" applyFill="1" applyBorder="1"/>
    <x:xf numFmtId="0" fontId="0" fillId="49" borderId="0" xfId="0" applyNumberFormat="1" applyFont="1" applyFill="1" applyBorder="1"/>
    <x:xf numFmtId="0" fontId="2" fillId="49" borderId="0" xfId="0" applyNumberFormat="1" applyFont="1" applyFill="1" applyBorder="1"/>
    <x:xf numFmtId="0" fontId="0" fillId="50" borderId="0" xfId="0" applyNumberFormat="1" applyFont="1" applyFill="1" applyBorder="1"/>
    <x:xf numFmtId="0" fontId="2" fillId="50" borderId="0" xfId="0" applyNumberFormat="1" applyFont="1" applyFill="1" applyBorder="1"/>
    <x:xf numFmtId="0" fontId="0" fillId="51" borderId="0" xfId="0" applyNumberFormat="1" applyFont="1" applyFill="1" applyBorder="1"/>
    <x:xf numFmtId="0" fontId="2" fillId="51" borderId="0" xfId="0" applyNumberFormat="1" applyFont="1" applyFill="1" applyBorder="1"/>
    <x:xf numFmtId="0" fontId="0" fillId="52" borderId="0" xfId="0" applyNumberFormat="1" applyFont="1" applyFill="1" applyBorder="1"/>
    <x:xf numFmtId="0" fontId="2" fillId="52" borderId="0" xfId="0" applyNumberFormat="1" applyFont="1" applyFill="1" applyBorder="1"/>
    <x:xf numFmtId="0" fontId="2" fillId="42" borderId="0" xfId="0" applyNumberFormat="1" applyFont="1" applyFill="1" applyBorder="1"/>
    <x:xf numFmtId="200" fontId="2" fillId="42" borderId="0" xfId="0" applyNumberFormat="1" applyFont="1" applyFill="1" applyBorder="1"/>
    <x:xf numFmtId="0" fontId="8" fillId="0" borderId="0" xfId="0" applyNumberFormat="1" applyFont="1" applyFill="1" applyBorder="1"/>
    <x:xf numFmtId="200" fontId="7" fillId="20" borderId="0" xfId="0" applyNumberFormat="1" applyFont="1" applyFill="1" applyBorder="1"/>
    <x:xf numFmtId="0" fontId="0" fillId="53" borderId="0" xfId="0" applyNumberFormat="1" applyFont="1" applyFill="1" applyBorder="1"/>
    <x:xf numFmtId="0" fontId="2" fillId="53" borderId="0" xfId="0" applyNumberFormat="1" applyFont="1" applyFill="1" applyBorder="1"/>
    <x:xf numFmtId="200" fontId="2" fillId="53" borderId="0" xfId="0" applyNumberFormat="1" applyFont="1" applyFill="1" applyBorder="1"/>
    <x:xf numFmtId="0" fontId="0" fillId="54" borderId="0" xfId="0" applyNumberFormat="1" applyFont="1" applyFill="1" applyBorder="1"/>
    <x:xf numFmtId="0" fontId="2" fillId="54" borderId="0" xfId="0" applyNumberFormat="1" applyFont="1" applyFill="1" applyBorder="1"/>
    <x:xf numFmtId="200" fontId="0" fillId="55" borderId="0" xfId="0" applyNumberFormat="1" applyFont="1" applyFill="1" applyBorder="1"/>
    <x:xf numFmtId="200" fontId="9" fillId="55" borderId="0" xfId="0" applyNumberFormat="1" applyFont="1" applyFill="1" applyBorder="1"/>
    <x:xf numFmtId="0" fontId="0" fillId="56" borderId="0" xfId="0" applyNumberFormat="1" applyFont="1" applyFill="1" applyBorder="1"/>
    <x:xf numFmtId="0" fontId="2" fillId="56" borderId="0" xfId="0" applyNumberFormat="1" applyFont="1" applyFill="1" applyBorder="1"/>
    <x:xf numFmtId="200" fontId="0" fillId="57" borderId="0" xfId="0" applyNumberFormat="1" applyFont="1" applyFill="1" applyBorder="1"/>
    <x:xf numFmtId="200" fontId="9" fillId="57" borderId="0" xfId="0" applyNumberFormat="1" applyFont="1" applyFill="1" applyBorder="1"/>
    <x:xf numFmtId="0" fontId="0" fillId="58" borderId="0" xfId="0" applyNumberFormat="1" applyFont="1" applyFill="1" applyBorder="1"/>
    <x:xf numFmtId="0" fontId="2" fillId="58" borderId="0" xfId="0" applyNumberFormat="1" applyFont="1" applyFill="1" applyBorder="1"/>
    <x:xf numFmtId="0" fontId="0" fillId="59" borderId="0" xfId="0" applyNumberFormat="1" applyFont="1" applyFill="1" applyBorder="1"/>
    <x:xf numFmtId="0" fontId="2" fillId="59" borderId="0" xfId="0" applyNumberFormat="1" applyFont="1" applyFill="1" applyBorder="1"/>
    <x:xf numFmtId="0" fontId="0" fillId="60" borderId="0" xfId="0" applyNumberFormat="1" applyFont="1" applyFill="1" applyBorder="1"/>
    <x:xf numFmtId="0" fontId="2" fillId="60" borderId="0" xfId="0" applyNumberFormat="1" applyFont="1" applyFill="1" applyBorder="1"/>
    <x:xf numFmtId="0" fontId="0" fillId="61" borderId="0" xfId="0" applyNumberFormat="1" applyFont="1" applyFill="1" applyBorder="1"/>
    <x:xf numFmtId="0" fontId="2" fillId="61" borderId="0" xfId="0" applyNumberFormat="1" applyFont="1" applyFill="1" applyBorder="1"/>
    <x:xf numFmtId="0" fontId="0" fillId="62" borderId="0" xfId="0" applyNumberFormat="1" applyFont="1" applyFill="1" applyBorder="1"/>
    <x:xf numFmtId="0" fontId="2" fillId="62" borderId="0" xfId="0" applyNumberFormat="1" applyFont="1" applyFill="1" applyBorder="1"/>
    <x:xf numFmtId="0" fontId="0" fillId="63" borderId="0" xfId="0" applyNumberFormat="1" applyFont="1" applyFill="1" applyBorder="1"/>
    <x:xf numFmtId="0" fontId="2" fillId="63" borderId="0" xfId="0" applyNumberFormat="1" applyFont="1" applyFill="1" applyBorder="1"/>
    <x:xf numFmtId="200" fontId="9" fillId="20" borderId="0" xfId="0" applyNumberFormat="1" applyFont="1" applyFill="1" applyBorder="1"/>
    <x:xf numFmtId="0" fontId="3" fillId="64" borderId="0" xfId="0" applyNumberFormat="1" applyFont="1" applyFill="1" applyBorder="1" applyAlignment="1">
      <x:alignment vertical="center" wrapText="1"/>
    </x:xf>
    <x:xf numFmtId="0" fontId="1" fillId="65" borderId="0" xfId="0" applyNumberFormat="1" applyFont="1" applyFill="1" applyBorder="1"/>
    <x:xf numFmtId="0" fontId="10" fillId="65" borderId="0" xfId="0" applyNumberFormat="1" applyFont="1" applyFill="1" applyBorder="1"/>
    <x:xf numFmtId="200" fontId="0" fillId="66" borderId="0" xfId="0" applyNumberFormat="1" applyFont="1" applyFill="1" applyBorder="1"/>
    <x:xf numFmtId="200" fontId="11" fillId="66" borderId="0" xfId="0" applyNumberFormat="1" applyFont="1" applyFill="1" applyBorder="1"/>
    <x:xf numFmtId="200" fontId="0" fillId="67" borderId="0" xfId="0" applyNumberFormat="1" applyFont="1" applyFill="1" applyBorder="1"/>
    <x:xf numFmtId="200" fontId="12" fillId="67" borderId="0" xfId="0" applyNumberFormat="1" applyFont="1" applyFill="1" applyBorder="1"/>
    <x:xf numFmtId="0" fontId="0" fillId="68" borderId="0" xfId="0" applyNumberFormat="1" applyFont="1" applyFill="1" applyBorder="1"/>
    <x:xf numFmtId="200" fontId="0" fillId="68" borderId="0" xfId="0" applyNumberFormat="1" applyFont="1" applyFill="1" applyBorder="1"/>
    <x:xf numFmtId="0" fontId="0" fillId="69" borderId="0" xfId="0" applyNumberFormat="1" applyFont="1" applyFill="1" applyBorder="1"/>
    <x:xf numFmtId="200" fontId="0" fillId="69" borderId="0" xfId="0" applyNumberFormat="1" applyFont="1" applyFill="1" applyBorder="1"/>
    <x:xf numFmtId="0" fontId="0" fillId="70" borderId="0" xfId="0" applyNumberFormat="1" applyFont="1" applyFill="1" applyBorder="1"/>
    <x:xf numFmtId="200" fontId="0" fillId="71" borderId="0" xfId="0" applyNumberFormat="1" applyFont="1" applyFill="1" applyBorder="1"/>
    <x:xf numFmtId="0" fontId="1" fillId="72" borderId="0" xfId="0" applyNumberFormat="1" applyFont="1" applyFill="1" applyBorder="1"/>
    <x:xf numFmtId="0" fontId="0" fillId="72" borderId="0" xfId="0" applyNumberFormat="1" applyFont="1" applyFill="1" applyBorder="1"/>
    <x:xf numFmtId="0" fontId="3" fillId="72" borderId="0" xfId="0" applyNumberFormat="1" applyFont="1" applyFill="1" applyBorder="1"/>
    <x:xf numFmtId="0" fontId="0" fillId="73" borderId="0" xfId="0" applyNumberFormat="1" applyFont="1" applyFill="1" applyBorder="1"/>
    <x:xf numFmtId="0" fontId="9" fillId="73" borderId="0" xfId="0" applyNumberFormat="1" applyFont="1" applyFill="1" applyBorder="1"/>
    <x:xf numFmtId="0" fontId="2" fillId="64" borderId="0" xfId="0" applyNumberFormat="1" applyFont="1" applyFill="1" applyBorder="1"/>
    <x:xf numFmtId="0" fontId="1" fillId="64" borderId="0" xfId="0" applyNumberFormat="1" applyFont="1" applyFill="1" applyBorder="1"/>
    <x:xf numFmtId="0" fontId="13" fillId="64" borderId="0" xfId="0" applyNumberFormat="1" applyFont="1" applyFill="1" applyBorder="1"/>
    <x:xf numFmtId="0" fontId="3" fillId="53" borderId="0" xfId="0" applyNumberFormat="1" applyFont="1" applyFill="1" applyBorder="1" applyAlignment="1">
      <x:alignment vertical="center" wrapText="1"/>
    </x:xf>
    <x:xf numFmtId="0" fontId="0" fillId="32" borderId="0" xfId="0" applyNumberFormat="1" applyFont="1" applyFill="1" applyBorder="1"/>
    <x:xf numFmtId="200" fontId="0" fillId="32" borderId="0" xfId="0" applyNumberFormat="1" applyFont="1" applyFill="1" applyBorder="1"/>
    <x:xf numFmtId="0" fontId="1" fillId="53" borderId="0" xfId="0" applyNumberFormat="1" applyFont="1" applyFill="1" applyBorder="1"/>
    <x:xf numFmtId="0" fontId="13" fillId="53" borderId="0" xfId="0" applyNumberFormat="1" applyFont="1" applyFill="1" applyBorder="1"/>
    <x:xf numFmtId="200" fontId="12" fillId="74" borderId="0" xfId="0" applyNumberFormat="1" applyFont="1" applyFill="1" applyBorder="1"/>
    <x:xf numFmtId="0" fontId="0" fillId="32" borderId="2" xfId="0" applyNumberFormat="1" applyFont="1" applyFill="1" applyBorder="1"/>
    <x:xf numFmtId="0" fontId="0" fillId="70" borderId="2" xfId="0" applyNumberFormat="1" applyFont="1" applyFill="1" applyBorder="1"/>
    <x:xf numFmtId="200" fontId="0" fillId="71" borderId="2" xfId="0" applyNumberFormat="1" applyFont="1" applyFill="1" applyBorder="1"/>
    <x:xf numFmtId="0" fontId="0" fillId="20" borderId="2" xfId="0" applyNumberFormat="1" applyFont="1" applyFill="1" applyBorder="1"/>
    <x:xf numFmtId="0" fontId="0" fillId="75" borderId="2" xfId="0" applyNumberFormat="1" applyFont="1" applyFill="1" applyBorder="1"/>
    <x:xf numFmtId="200" fontId="0" fillId="76" borderId="2" xfId="0" applyNumberFormat="1" applyFont="1" applyFill="1" applyBorder="1"/>
    <x:xf numFmtId="0" fontId="0" fillId="75" borderId="3" xfId="0" applyNumberFormat="1" applyFont="1" applyFill="1" applyBorder="1"/>
    <x:xf numFmtId="200" fontId="0" fillId="76" borderId="4" xfId="0" applyNumberFormat="1" applyFont="1" applyFill="1" applyBorder="1"/>
    <x:xf numFmtId="0" fontId="14" fillId="65" borderId="0" xfId="0" applyNumberFormat="1" applyFont="1" applyFill="1" applyBorder="1"/>
    <x:xf numFmtId="0" fontId="15" fillId="42" borderId="0" xfId="0" applyNumberFormat="1" applyFont="1" applyFill="1" applyBorder="1"/>
    <x:xf numFmtId="0" fontId="15" fillId="53" borderId="0" xfId="0" applyNumberFormat="1" applyFont="1" applyFill="1" applyBorder="1"/>
    <x:xf numFmtId="0" fontId="10" fillId="65" borderId="0" xfId="0" applyNumberFormat="1" applyFont="1" applyFill="1" applyBorder="1" applyAlignment="1">
      <x:alignment wrapText="1"/>
    </x:xf>
    <x:xf numFmtId="200" fontId="0" fillId="77" borderId="0" xfId="0" applyNumberFormat="1" applyFont="1" applyFill="1" applyBorder="1"/>
    <x:xf numFmtId="200" fontId="16" fillId="77" borderId="0" xfId="0" applyNumberFormat="1" applyFont="1" applyFill="1" applyBorder="1"/>
    <x:xf numFmtId="200" fontId="17" fillId="77" borderId="0" xfId="0" applyNumberFormat="1" applyFont="1" applyFill="1" applyBorder="1"/>
    <x:xf numFmtId="0" fontId="10" fillId="65" borderId="0" xfId="0" applyNumberFormat="1" applyFont="1" applyFill="1" applyBorder="1" applyAlignment="1">
      <x:alignment horizontal="center"/>
    </x:xf>
    <x:xf numFmtId="0" fontId="10" fillId="65" borderId="0" xfId="0" applyNumberFormat="1" applyFont="1" applyFill="1" applyBorder="1" applyAlignment="1">
      <x:alignment horizontal="center" wrapText="1"/>
    </x:xf>
    <x:xf numFmtId="0" fontId="1" fillId="12" borderId="0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 applyAlignment="1">
      <x:alignment horizontal="center"/>
    </x:xf>
    <x:xf numFmtId="200" fontId="17" fillId="77" borderId="0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/>
    </x:xf>
    <x:xf numFmtId="0" fontId="0" fillId="20" borderId="0" xfId="0" applyNumberFormat="1" applyFont="1" applyFill="1" applyBorder="1" applyAlignment="1">
      <x:alignment horizontal="center"/>
    </x:xf>
    <x:xf numFmtId="200" fontId="0" fillId="20" borderId="0" xfId="0" applyNumberFormat="1" applyFont="1" applyFill="1" applyBorder="1" applyAlignment="1">
      <x:alignment horizontal="center"/>
    </x:xf>
    <x:xf numFmtId="0" fontId="0" fillId="21" borderId="0" xfId="0" applyNumberFormat="1" applyFont="1" applyFill="1" applyBorder="1" applyAlignment="1">
      <x:alignment horizontal="center"/>
    </x:xf>
    <x:xf numFmtId="200" fontId="0" fillId="21" borderId="0" xfId="0" applyNumberFormat="1" applyFont="1" applyFill="1" applyBorder="1" applyAlignment="1">
      <x:alignment horizontal="center"/>
    </x:xf>
    <x:xf numFmtId="0" fontId="3" fillId="41" borderId="0" xfId="0" applyNumberFormat="1" applyFont="1" applyFill="1" applyBorder="1" applyAlignment="1">
      <x:alignment horizontal="center"/>
    </x:xf>
    <x:xf numFmtId="0" fontId="2" fillId="14" borderId="0" xfId="0" applyNumberFormat="1" applyFont="1" applyFill="1" applyBorder="1" applyAlignment="1">
      <x:alignment horizontal="center" vertical="center"/>
    </x:xf>
    <x:xf numFmtId="200" fontId="6" fillId="32" borderId="0" xfId="0" applyNumberFormat="1" applyFont="1" applyFill="1" applyBorder="1" applyAlignment="1">
      <x:alignment horizontal="center" vertical="center"/>
    </x:xf>
    <x:xf numFmtId="0" fontId="2" fillId="11" borderId="0" xfId="0" applyNumberFormat="1" applyFont="1" applyFill="1" applyBorder="1" applyAlignment="1">
      <x:alignment horizontal="center" vertical="center"/>
    </x:xf>
    <x:xf numFmtId="200" fontId="6" fillId="20" borderId="0" xfId="0" applyNumberFormat="1" applyFont="1" applyFill="1" applyBorder="1" applyAlignment="1">
      <x:alignment horizontal="center" vertical="center"/>
    </x:xf>
    <x:xf numFmtId="0" fontId="2" fillId="16" borderId="0" xfId="0" applyNumberFormat="1" applyFont="1" applyFill="1" applyBorder="1" applyAlignment="1">
      <x:alignment horizontal="center" vertical="center"/>
    </x:xf>
    <x:xf numFmtId="0" fontId="2" fillId="17" borderId="0" xfId="0" applyNumberFormat="1" applyFont="1" applyFill="1" applyBorder="1" applyAlignment="1">
      <x:alignment horizontal="center" vertical="center"/>
    </x:xf>
    <x:xf numFmtId="0" fontId="2" fillId="18" borderId="0" xfId="0" applyNumberFormat="1" applyFont="1" applyFill="1" applyBorder="1" applyAlignment="1">
      <x:alignment horizontal="center" vertical="center"/>
    </x:xf>
    <x:xf numFmtId="0" fontId="2" fillId="19" borderId="0" xfId="0" applyNumberFormat="1" applyFont="1" applyFill="1" applyBorder="1" applyAlignment="1">
      <x:alignment horizontal="center" vertical="center"/>
    </x:xf>
    <x:xf numFmtId="0" fontId="2" fillId="39" borderId="0" xfId="0" applyNumberFormat="1" applyFont="1" applyFill="1" applyBorder="1" applyAlignment="1">
      <x:alignment horizontal="center" vertical="center"/>
    </x:xf>
    <x:xf numFmtId="0" fontId="2" fillId="40" borderId="0" xfId="0" applyNumberFormat="1" applyFont="1" applyFill="1" applyBorder="1" applyAlignment="1">
      <x:alignment horizontal="center" vertical="center"/>
    </x:xf>
    <x:xf numFmtId="0" fontId="0" fillId="20" borderId="5" xfId="0" applyNumberFormat="1" applyFont="1" applyFill="1" applyBorder="1" applyAlignment="1">
      <x:alignment horizontal="center"/>
    </x:xf>
    <x:xf numFmtId="200" fontId="0" fillId="20" borderId="6" xfId="0" applyNumberFormat="1" applyFont="1" applyFill="1" applyBorder="1" applyAlignment="1">
      <x:alignment horizontal="center"/>
    </x:xf>
    <x:xf numFmtId="200" fontId="0" fillId="20" borderId="7" xfId="0" applyNumberFormat="1" applyFont="1" applyFill="1" applyBorder="1" applyAlignment="1">
      <x:alignment horizontal="center"/>
    </x:xf>
    <x:xf numFmtId="0" fontId="0" fillId="21" borderId="5" xfId="0" applyNumberFormat="1" applyFont="1" applyFill="1" applyBorder="1" applyAlignment="1">
      <x:alignment horizontal="center"/>
    </x:xf>
    <x:xf numFmtId="200" fontId="0" fillId="21" borderId="6" xfId="0" applyNumberFormat="1" applyFont="1" applyFill="1" applyBorder="1" applyAlignment="1">
      <x:alignment horizontal="center"/>
    </x:xf>
    <x:xf numFmtId="200" fontId="0" fillId="21" borderId="7" xfId="0" applyNumberFormat="1" applyFont="1" applyFill="1" applyBorder="1" applyAlignment="1">
      <x:alignment horizontal="center"/>
    </x:xf>
    <x:xf numFmtId="0" fontId="14" fillId="65" borderId="0" xfId="0" applyNumberFormat="1" applyFont="1" applyFill="1" applyBorder="1" applyAlignment="1">
      <x:alignment horizontal="center"/>
    </x:xf>
    <x:xf numFmtId="200" fontId="12" fillId="74" borderId="0" xfId="0" applyNumberFormat="1" applyFont="1" applyFill="1" applyBorder="1" applyAlignment="1">
      <x:alignment horizontal="center"/>
    </x:xf>
    <x:xf numFmtId="200" fontId="11" fillId="66" borderId="0" xfId="0" applyNumberFormat="1" applyFont="1" applyFill="1" applyBorder="1" applyAlignment="1">
      <x:alignment horizontal="center"/>
    </x:xf>
    <x:xf numFmtId="0" fontId="1" fillId="4" borderId="0" xfId="0" applyNumberFormat="1" applyFont="1" applyFill="1" applyBorder="1" applyAlignment="1">
      <x:alignment horizontal="center"/>
    </x:xf>
    <x:xf numFmtId="0" fontId="3" fillId="53" borderId="0" xfId="0" applyNumberFormat="1" applyFont="1" applyFill="1" applyBorder="1" applyAlignment="1">
      <x:alignment horizontal="center" vertical="center" wrapText="1"/>
    </x:xf>
    <x:xf numFmtId="0" fontId="0" fillId="12" borderId="0" xfId="0" applyNumberFormat="1" applyFont="1" applyFill="1" applyBorder="1" applyAlignment="1">
      <x:alignment horizontal="center"/>
    </x:xf>
    <x:xf numFmtId="0" fontId="0" fillId="32" borderId="2" xfId="0" applyNumberFormat="1" applyFont="1" applyFill="1" applyBorder="1" applyAlignment="1">
      <x:alignment horizontal="center"/>
    </x:xf>
    <x:xf numFmtId="0" fontId="0" fillId="75" borderId="3" xfId="0" applyNumberFormat="1" applyFont="1" applyFill="1" applyBorder="1" applyAlignment="1">
      <x:alignment horizontal="center"/>
    </x:xf>
    <x:xf numFmtId="200" fontId="0" fillId="76" borderId="4" xfId="0" applyNumberFormat="1" applyFont="1" applyFill="1" applyBorder="1" applyAlignment="1">
      <x:alignment horizontal="center"/>
    </x:xf>
    <x:xf numFmtId="0" fontId="0" fillId="20" borderId="2" xfId="0" applyNumberFormat="1" applyFont="1" applyFill="1" applyBorder="1" applyAlignment="1">
      <x:alignment horizontal="center"/>
    </x:xf>
    <x:xf numFmtId="0" fontId="0" fillId="12" borderId="0" xfId="0" applyNumberFormat="1" applyFont="1" applyFill="1" applyBorder="1" applyAlignment="1">
      <x:alignment horizontal="center" vertical="center"/>
    </x:xf>
    <x:xf numFmtId="0" fontId="0" fillId="32" borderId="2" xfId="0" applyNumberFormat="1" applyFont="1" applyFill="1" applyBorder="1" applyAlignment="1">
      <x:alignment horizontal="center" vertical="center"/>
    </x:xf>
    <x:xf numFmtId="0" fontId="0" fillId="75" borderId="3" xfId="0" applyNumberFormat="1" applyFont="1" applyFill="1" applyBorder="1" applyAlignment="1">
      <x:alignment horizontal="center" vertical="center"/>
    </x:xf>
    <x:xf numFmtId="200" fontId="0" fillId="76" borderId="4" xfId="0" applyNumberFormat="1" applyFont="1" applyFill="1" applyBorder="1" applyAlignment="1">
      <x:alignment horizontal="center" vertical="center"/>
    </x:xf>
    <x:xf numFmtId="0" fontId="0" fillId="20" borderId="2" xfId="0" applyNumberFormat="1" applyFont="1" applyFill="1" applyBorder="1" applyAlignment="1">
      <x:alignment horizontal="center" vertical="center"/>
    </x:xf>
    <x:xf numFmtId="0" fontId="3" fillId="53" borderId="5" xfId="0" applyNumberFormat="1" applyFont="1" applyFill="1" applyBorder="1" applyAlignment="1">
      <x:alignment horizontal="center" vertical="center" wrapText="1"/>
    </x:xf>
    <x:xf numFmtId="0" fontId="3" fillId="53" borderId="6" xfId="0" applyNumberFormat="1" applyFont="1" applyFill="1" applyBorder="1" applyAlignment="1">
      <x:alignment horizontal="center" vertical="center" wrapText="1"/>
    </x:xf>
    <x:xf numFmtId="0" fontId="3" fillId="53" borderId="7" xfId="0" applyNumberFormat="1" applyFont="1" applyFill="1" applyBorder="1" applyAlignment="1">
      <x:alignment horizontal="center" vertical="center" wrapText="1"/>
    </x:xf>
    <x:xf numFmtId="0" fontId="0" fillId="12" borderId="5" xfId="0" applyNumberFormat="1" applyFont="1" applyFill="1" applyBorder="1" applyAlignment="1">
      <x:alignment horizontal="center" vertical="center"/>
    </x:xf>
    <x:xf numFmtId="0" fontId="0" fillId="12" borderId="6" xfId="0" applyNumberFormat="1" applyFont="1" applyFill="1" applyBorder="1" applyAlignment="1">
      <x:alignment horizontal="center" vertical="center"/>
    </x:xf>
    <x:xf numFmtId="0" fontId="0" fillId="12" borderId="7" xfId="0" applyNumberFormat="1" applyFont="1" applyFill="1" applyBorder="1" applyAlignment="1">
      <x:alignment horizontal="center" vertical="center"/>
    </x:xf>
    <x:xf numFmtId="0" fontId="0" fillId="32" borderId="8" xfId="0" applyNumberFormat="1" applyFont="1" applyFill="1" applyBorder="1" applyAlignment="1">
      <x:alignment horizontal="center" vertical="center"/>
    </x:xf>
    <x:xf numFmtId="0" fontId="0" fillId="32" borderId="9" xfId="0" applyNumberFormat="1" applyFont="1" applyFill="1" applyBorder="1" applyAlignment="1">
      <x:alignment horizontal="center" vertical="center"/>
    </x:xf>
    <x:xf numFmtId="0" fontId="0" fillId="75" borderId="10" xfId="0" applyNumberFormat="1" applyFont="1" applyFill="1" applyBorder="1" applyAlignment="1">
      <x:alignment horizontal="center" vertical="center"/>
    </x:xf>
    <x:xf numFmtId="200" fontId="0" fillId="76" borderId="11" xfId="0" applyNumberFormat="1" applyFont="1" applyFill="1" applyBorder="1" applyAlignment="1">
      <x:alignment horizontal="center" vertical="center"/>
    </x:xf>
    <x:xf numFmtId="0" fontId="0" fillId="20" borderId="8" xfId="0" applyNumberFormat="1" applyFont="1" applyFill="1" applyBorder="1" applyAlignment="1">
      <x:alignment horizontal="center" vertical="center"/>
    </x:xf>
    <x:xf numFmtId="0" fontId="0" fillId="20" borderId="9" xfId="0" applyNumberFormat="1" applyFont="1" applyFill="1" applyBorder="1" applyAlignment="1">
      <x:alignment horizontal="center" vertical="center"/>
    </x:xf>
    <x:xf numFmtId="0" fontId="0" fillId="32" borderId="12" xfId="0" applyNumberFormat="1" applyFont="1" applyFill="1" applyBorder="1" applyAlignment="1">
      <x:alignment horizontal="center" vertical="center"/>
    </x:xf>
    <x:xf numFmtId="0" fontId="0" fillId="32" borderId="13" xfId="0" applyNumberFormat="1" applyFont="1" applyFill="1" applyBorder="1" applyAlignment="1">
      <x:alignment horizontal="center" vertical="center"/>
    </x:xf>
    <x:xf numFmtId="0" fontId="0" fillId="75" borderId="14" xfId="0" applyNumberFormat="1" applyFont="1" applyFill="1" applyBorder="1" applyAlignment="1">
      <x:alignment horizontal="center" vertical="center"/>
    </x:xf>
    <x:xf numFmtId="200" fontId="0" fillId="76" borderId="15" xfId="0" applyNumberFormat="1" applyFont="1" applyFill="1" applyBorder="1" applyAlignment="1">
      <x:alignment horizontal="center" vertical="center"/>
    </x:xf>
    <x:xf numFmtId="0" fontId="0" fillId="20" borderId="12" xfId="0" applyNumberFormat="1" applyFont="1" applyFill="1" applyBorder="1" applyAlignment="1">
      <x:alignment horizontal="center" vertical="center"/>
    </x:xf>
    <x:xf numFmtId="0" fontId="0" fillId="20" borderId="13" xfId="0" applyNumberFormat="1" applyFont="1" applyFill="1" applyBorder="1" applyAlignment="1">
      <x:alignment horizontal="center" vertical="center"/>
    </x:xf>
    <x:xf numFmtId="0" fontId="0" fillId="78" borderId="0" xfId="0" applyNumberFormat="1" applyFont="1" applyFill="1" applyBorder="1" applyAlignment="1">
      <x:alignment horizontal="center"/>
    </x:xf>
    <x:xf numFmtId="0" fontId="1" fillId="78" borderId="0" xfId="0" applyNumberFormat="1" applyFont="1" applyFill="1" applyBorder="1" applyAlignment="1">
      <x:alignment horizontal="center"/>
    </x:xf>
    <x:xf numFmtId="0" fontId="0" fillId="79" borderId="5" xfId="0" applyNumberFormat="1" applyFont="1" applyFill="1" applyBorder="1" applyAlignment="1">
      <x:alignment horizontal="center"/>
    </x:xf>
    <x:xf numFmtId="0" fontId="0" fillId="79" borderId="0" xfId="0" applyNumberFormat="1" applyFont="1" applyFill="1" applyBorder="1" applyAlignment="1">
      <x:alignment horizontal="center"/>
    </x:xf>
    <x:xf numFmtId="0" fontId="0" fillId="80" borderId="0" xfId="0" applyNumberFormat="1" applyFont="1" applyFill="1" applyBorder="1" applyAlignment="1">
      <x:alignment horizontal="center"/>
    </x:xf>
    <x:xf numFmtId="0" fontId="1" fillId="80" borderId="0" xfId="0" applyNumberFormat="1" applyFont="1" applyFill="1" applyBorder="1" applyAlignment="1">
      <x:alignment horizontal="center"/>
    </x:xf>
    <x:xf numFmtId="200" fontId="0" fillId="81" borderId="6" xfId="0" applyNumberFormat="1" applyFont="1" applyFill="1" applyBorder="1" applyAlignment="1">
      <x:alignment horizontal="center"/>
    </x:xf>
    <x:xf numFmtId="200" fontId="0" fillId="81" borderId="0" xfId="0" applyNumberFormat="1" applyFont="1" applyFill="1" applyBorder="1" applyAlignment="1">
      <x:alignment horizontal="center"/>
    </x:xf>
    <x:xf numFmtId="0" fontId="0" fillId="82" borderId="0" xfId="0" applyNumberFormat="1" applyFont="1" applyFill="1" applyBorder="1" applyAlignment="1">
      <x:alignment horizontal="center"/>
    </x:xf>
    <x:xf numFmtId="0" fontId="1" fillId="82" borderId="0" xfId="0" applyNumberFormat="1" applyFont="1" applyFill="1" applyBorder="1" applyAlignment="1">
      <x:alignment horizontal="center"/>
    </x:xf>
    <x:xf numFmtId="200" fontId="0" fillId="83" borderId="6" xfId="0" applyNumberFormat="1" applyFont="1" applyFill="1" applyBorder="1" applyAlignment="1">
      <x:alignment horizontal="center"/>
    </x:xf>
    <x:xf numFmtId="200" fontId="0" fillId="83" borderId="0" xfId="0" applyNumberFormat="1" applyFont="1" applyFill="1" applyBorder="1" applyAlignment="1">
      <x:alignment horizontal="center"/>
    </x:xf>
    <x:xf numFmtId="0" fontId="0" fillId="84" borderId="0" xfId="0" applyNumberFormat="1" applyFont="1" applyFill="1" applyBorder="1" applyAlignment="1">
      <x:alignment horizontal="center"/>
    </x:xf>
    <x:xf numFmtId="0" fontId="1" fillId="84" borderId="0" xfId="0" applyNumberFormat="1" applyFont="1" applyFill="1" applyBorder="1" applyAlignment="1">
      <x:alignment horizontal="center"/>
    </x:xf>
    <x:xf numFmtId="200" fontId="0" fillId="85" borderId="7" xfId="0" applyNumberFormat="1" applyFont="1" applyFill="1" applyBorder="1" applyAlignment="1">
      <x:alignment horizontal="center"/>
    </x:xf>
    <x:xf numFmtId="200" fontId="0" fillId="85" borderId="0" xfId="0" applyNumberFormat="1" applyFont="1" applyFill="1" applyBorder="1" applyAlignment="1">
      <x:alignment horizontal="center"/>
    </x:xf>
    <x:xf numFmtId="0" fontId="3" fillId="78" borderId="5" xfId="0" applyNumberFormat="1" applyFont="1" applyFill="1" applyBorder="1" applyAlignment="1">
      <x:alignment horizontal="center" vertical="center" wrapText="1"/>
    </x:xf>
    <x:xf numFmtId="0" fontId="3" fillId="78" borderId="0" xfId="0" applyNumberFormat="1" applyFont="1" applyFill="1" applyBorder="1" applyAlignment="1">
      <x:alignment horizontal="center" vertical="center" wrapText="1"/>
    </x:xf>
    <x:xf numFmtId="0" fontId="0" fillId="79" borderId="8" xfId="0" applyNumberFormat="1" applyFont="1" applyFill="1" applyBorder="1" applyAlignment="1">
      <x:alignment horizontal="center" vertical="center"/>
    </x:xf>
    <x:xf numFmtId="0" fontId="0" fillId="79" borderId="12" xfId="0" applyNumberFormat="1" applyFont="1" applyFill="1" applyBorder="1" applyAlignment="1">
      <x:alignment horizontal="center" vertical="center"/>
    </x:xf>
    <x:xf numFmtId="0" fontId="3" fillId="80" borderId="6" xfId="0" applyNumberFormat="1" applyFont="1" applyFill="1" applyBorder="1" applyAlignment="1">
      <x:alignment horizontal="center" vertical="center" wrapText="1"/>
    </x:xf>
    <x:xf numFmtId="0" fontId="3" fillId="80" borderId="0" xfId="0" applyNumberFormat="1" applyFont="1" applyFill="1" applyBorder="1" applyAlignment="1">
      <x:alignment horizontal="center" vertical="center" wrapText="1"/>
    </x:xf>
    <x:xf numFmtId="0" fontId="0" fillId="81" borderId="9" xfId="0" applyNumberFormat="1" applyFont="1" applyFill="1" applyBorder="1" applyAlignment="1">
      <x:alignment horizontal="center" vertical="center"/>
    </x:xf>
    <x:xf numFmtId="0" fontId="0" fillId="81" borderId="13" xfId="0" applyNumberFormat="1" applyFont="1" applyFill="1" applyBorder="1" applyAlignment="1">
      <x:alignment horizontal="center" vertical="center"/>
    </x:xf>
    <x:xf numFmtId="0" fontId="3" fillId="82" borderId="6" xfId="0" applyNumberFormat="1" applyFont="1" applyFill="1" applyBorder="1" applyAlignment="1">
      <x:alignment horizontal="center" vertical="center" wrapText="1"/>
    </x:xf>
    <x:xf numFmtId="0" fontId="3" fillId="82" borderId="0" xfId="0" applyNumberFormat="1" applyFont="1" applyFill="1" applyBorder="1" applyAlignment="1">
      <x:alignment horizontal="center" vertical="center" wrapText="1"/>
    </x:xf>
    <x:xf numFmtId="0" fontId="0" fillId="83" borderId="10" xfId="0" applyNumberFormat="1" applyFont="1" applyFill="1" applyBorder="1" applyAlignment="1">
      <x:alignment horizontal="center" vertical="center"/>
    </x:xf>
    <x:xf numFmtId="0" fontId="0" fillId="83" borderId="14" xfId="0" applyNumberFormat="1" applyFont="1" applyFill="1" applyBorder="1" applyAlignment="1">
      <x:alignment horizontal="center" vertical="center"/>
    </x:xf>
    <x:xf numFmtId="0" fontId="3" fillId="84" borderId="6" xfId="0" applyNumberFormat="1" applyFont="1" applyFill="1" applyBorder="1" applyAlignment="1">
      <x:alignment horizontal="center" vertical="center" wrapText="1"/>
    </x:xf>
    <x:xf numFmtId="0" fontId="3" fillId="84" borderId="0" xfId="0" applyNumberFormat="1" applyFont="1" applyFill="1" applyBorder="1" applyAlignment="1">
      <x:alignment horizontal="center" vertical="center" wrapText="1"/>
    </x:xf>
    <x:xf numFmtId="0" fontId="0" fillId="85" borderId="10" xfId="0" applyNumberFormat="1" applyFont="1" applyFill="1" applyBorder="1" applyAlignment="1">
      <x:alignment horizontal="center" vertical="center"/>
    </x:xf>
    <x:xf numFmtId="0" fontId="0" fillId="85" borderId="14" xfId="0" applyNumberFormat="1" applyFont="1" applyFill="1" applyBorder="1" applyAlignment="1">
      <x:alignment horizontal="center" vertical="center"/>
    </x:xf>
    <x:xf numFmtId="0" fontId="3" fillId="86" borderId="6" xfId="0" applyNumberFormat="1" applyFont="1" applyFill="1" applyBorder="1" applyAlignment="1">
      <x:alignment horizontal="center" vertical="center" wrapText="1"/>
    </x:xf>
    <x:xf numFmtId="0" fontId="3" fillId="86" borderId="0" xfId="0" applyNumberFormat="1" applyFont="1" applyFill="1" applyBorder="1" applyAlignment="1">
      <x:alignment horizontal="center" vertical="center" wrapText="1"/>
    </x:xf>
    <x:xf numFmtId="0" fontId="0" fillId="87" borderId="9" xfId="0" applyNumberFormat="1" applyFont="1" applyFill="1" applyBorder="1" applyAlignment="1">
      <x:alignment horizontal="center" vertical="center"/>
    </x:xf>
    <x:xf numFmtId="0" fontId="0" fillId="87" borderId="13" xfId="0" applyNumberFormat="1" applyFont="1" applyFill="1" applyBorder="1" applyAlignment="1">
      <x:alignment horizontal="center" vertical="center"/>
    </x:xf>
    <x:xf numFmtId="0" fontId="3" fillId="88" borderId="6" xfId="0" applyNumberFormat="1" applyFont="1" applyFill="1" applyBorder="1" applyAlignment="1">
      <x:alignment horizontal="center" vertical="center" wrapText="1"/>
    </x:xf>
    <x:xf numFmtId="0" fontId="3" fillId="88" borderId="0" xfId="0" applyNumberFormat="1" applyFont="1" applyFill="1" applyBorder="1" applyAlignment="1">
      <x:alignment horizontal="center" vertical="center" wrapText="1"/>
    </x:xf>
    <x:xf numFmtId="0" fontId="0" fillId="89" borderId="9" xfId="0" applyNumberFormat="1" applyFont="1" applyFill="1" applyBorder="1" applyAlignment="1">
      <x:alignment horizontal="center" vertical="center"/>
    </x:xf>
    <x:xf numFmtId="0" fontId="0" fillId="89" borderId="13" xfId="0" applyNumberFormat="1" applyFont="1" applyFill="1" applyBorder="1" applyAlignment="1">
      <x:alignment horizontal="center" vertical="center"/>
    </x:xf>
    <x:xf numFmtId="0" fontId="3" fillId="90" borderId="7" xfId="0" applyNumberFormat="1" applyFont="1" applyFill="1" applyBorder="1" applyAlignment="1">
      <x:alignment horizontal="center" vertical="center" wrapText="1"/>
    </x:xf>
    <x:xf numFmtId="0" fontId="3" fillId="90" borderId="0" xfId="0" applyNumberFormat="1" applyFont="1" applyFill="1" applyBorder="1" applyAlignment="1">
      <x:alignment horizontal="center" vertical="center" wrapText="1"/>
    </x:xf>
    <x:xf numFmtId="200" fontId="0" fillId="91" borderId="11" xfId="0" applyNumberFormat="1" applyFont="1" applyFill="1" applyBorder="1" applyAlignment="1">
      <x:alignment horizontal="center" vertical="center"/>
    </x:xf>
    <x:xf numFmtId="200" fontId="0" fillId="91" borderId="15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39">
    <x:dxf>
      <x:fill>
        <x:patternFill>
          <x:bgColor rgb="FFFDE0E0"/>
        </x:patternFill>
      </x:fill>
    </x:dxf>
    <x:dxf>
      <x:fill>
        <x:patternFill>
          <x:bgColor rgb="FFFFF0C2"/>
        </x:patternFill>
      </x:fill>
    </x:dxf>
    <x:dxf>
      <x:fill>
        <x:patternFill>
          <x:bgColor rgb="FFDDF5E6"/>
        </x:patternFill>
      </x:fill>
    </x:dxf>
    <x:dxf>
      <x:fill>
        <x:patternFill>
          <x:bgColor rgb="FFFDE0E0"/>
        </x:patternFill>
      </x:fill>
    </x:dxf>
    <x:dxf>
      <x:fill>
        <x:patternFill>
          <x:bgColor rgb="FFFFF0C2"/>
        </x:patternFill>
      </x:fill>
    </x:dxf>
    <x:dxf>
      <x:fill>
        <x:patternFill>
          <x:bgColor rgb="FFDDF5E6"/>
        </x:patternFill>
      </x:fill>
    </x:dxf>
    <x:dxf>
      <x:fill>
        <x:patternFill>
          <x:bgColor rgb="FFFDE0E0"/>
        </x:patternFill>
      </x:fill>
    </x:dxf>
    <x:dxf>
      <x:fill>
        <x:patternFill>
          <x:bgColor rgb="FFFFF0C2"/>
        </x:patternFill>
      </x:fill>
    </x:dxf>
    <x:dxf>
      <x:fill>
        <x:patternFill>
          <x:bgColor rgb="FFDDF5E6"/>
        </x:patternFill>
      </x:fill>
    </x:dxf>
    <x:dxf>
      <x:fill>
        <x:patternFill>
          <x:bgColor rgb="FFFDE0E0"/>
        </x:patternFill>
      </x:fill>
    </x:dxf>
    <x:dxf>
      <x:fill>
        <x:patternFill>
          <x:bgColor rgb="FFFFF0C2"/>
        </x:patternFill>
      </x:fill>
    </x:dxf>
    <x:dxf>
      <x:fill>
        <x:patternFill>
          <x:bgColor rgb="FFDDF5E6"/>
        </x:patternFill>
      </x:fill>
    </x:dxf>
    <x:dxf>
      <x:fill>
        <x:patternFill>
          <x:bgColor rgb="FFFDE0E0"/>
        </x:patternFill>
      </x:fill>
    </x:dxf>
    <x:dxf>
      <x:fill>
        <x:patternFill>
          <x:bgColor rgb="FFFFF0C2"/>
        </x:patternFill>
      </x:fill>
    </x:dxf>
    <x:dxf>
      <x:fill>
        <x:patternFill>
          <x:bgColor rgb="FFDDF5E6"/>
        </x:patternFill>
      </x:fill>
    </x:dxf>
    <x:dxf>
      <x:fill>
        <x:patternFill>
          <x:bgColor rgb="FFFDE0E0"/>
        </x:patternFill>
      </x:fill>
    </x:dxf>
    <x:dxf>
      <x:fill>
        <x:patternFill>
          <x:bgColor rgb="FFFFF0C2"/>
        </x:patternFill>
      </x:fill>
    </x:dxf>
    <x:dxf>
      <x:fill>
        <x:patternFill>
          <x:bgColor rgb="FFDDF5E6"/>
        </x:patternFill>
      </x:fill>
    </x:dxf>
    <x:dxf>
      <x:fill>
        <x:patternFill>
          <x:bgColor rgb="FFFDE0E0"/>
        </x:patternFill>
      </x:fill>
    </x:dxf>
    <x:dxf>
      <x:fill>
        <x:patternFill>
          <x:bgColor rgb="FFFFF0C2"/>
        </x:patternFill>
      </x:fill>
    </x:dxf>
    <x:dxf>
      <x:fill>
        <x:patternFill>
          <x:bgColor rgb="FFDDF5E6"/>
        </x:patternFill>
      </x:fill>
    </x:dxf>
    <x:dxf>
      <x:fill>
        <x:patternFill>
          <x:bgColor rgb="FFFDE0E0"/>
        </x:patternFill>
      </x:fill>
    </x:dxf>
    <x:dxf>
      <x:fill>
        <x:patternFill>
          <x:bgColor rgb="FFFFF0C2"/>
        </x:patternFill>
      </x:fill>
    </x:dxf>
    <x:dxf>
      <x:fill>
        <x:patternFill>
          <x:bgColor rgb="FFDDF5E6"/>
        </x:patternFill>
      </x:fill>
    </x:dxf>
    <x:dxf>
      <x:fill>
        <x:patternFill>
          <x:bgColor rgb="FFFDE0E0"/>
        </x:patternFill>
      </x:fill>
    </x:dxf>
    <x:dxf>
      <x:fill>
        <x:patternFill>
          <x:bgColor rgb="FFFFF0C2"/>
        </x:patternFill>
      </x:fill>
    </x:dxf>
    <x:dxf>
      <x:fill>
        <x:patternFill>
          <x:bgColor rgb="FFDDF5E6"/>
        </x:patternFill>
      </x:fill>
    </x:dxf>
    <x:dxf>
      <x:fill>
        <x:patternFill>
          <x:bgColor rgb="FFFDE0E0"/>
        </x:patternFill>
      </x:fill>
    </x:dxf>
    <x:dxf>
      <x:fill>
        <x:patternFill>
          <x:bgColor rgb="FFFFF0C2"/>
        </x:patternFill>
      </x:fill>
    </x:dxf>
    <x:dxf>
      <x:fill>
        <x:patternFill>
          <x:bgColor rgb="FFDDF5E6"/>
        </x:patternFill>
      </x:fill>
    </x:dxf>
    <x:dxf>
      <x:fill>
        <x:patternFill>
          <x:bgColor rgb="FFFDE0E0"/>
        </x:patternFill>
      </x:fill>
    </x:dxf>
    <x:dxf>
      <x:fill>
        <x:patternFill>
          <x:bgColor rgb="FFFFF0C2"/>
        </x:patternFill>
      </x:fill>
    </x:dxf>
    <x:dxf>
      <x:fill>
        <x:patternFill>
          <x:bgColor rgb="FFDDF5E6"/>
        </x:patternFill>
      </x:fill>
    </x:dxf>
    <x:dxf>
      <x:fill>
        <x:patternFill>
          <x:bgColor rgb="FFFDE0E0"/>
        </x:patternFill>
      </x:fill>
    </x:dxf>
    <x:dxf>
      <x:fill>
        <x:patternFill>
          <x:bgColor rgb="FFFFF0C2"/>
        </x:patternFill>
      </x:fill>
    </x:dxf>
    <x:dxf>
      <x:fill>
        <x:patternFill>
          <x:bgColor rgb="FFDDF5E6"/>
        </x:patternFill>
      </x:fill>
    </x:dxf>
    <x:dxf>
      <x:fill>
        <x:patternFill>
          <x:bgColor rgb="FFFDE0E0"/>
        </x:patternFill>
      </x:fill>
    </x:dxf>
    <x:dxf>
      <x:fill>
        <x:patternFill>
          <x:bgColor rgb="FFFFF0C2"/>
        </x:patternFill>
      </x:fill>
    </x:dxf>
    <x:dxf>
      <x:fill>
        <x:patternFill>
          <x:bgColor rgb="FFDDF5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cf0fa4b2db41e0" /><Relationship Type="http://schemas.openxmlformats.org/officeDocument/2006/relationships/theme" Target="/xl/theme/theme1.xml" Id="R2d91452e43a04c6e" /><Relationship Type="http://schemas.openxmlformats.org/officeDocument/2006/relationships/sharedStrings" Target="/xl/sharedStrings.xml" Id="R376c1f44e3aa4796" /><Relationship Type="http://schemas.openxmlformats.org/officeDocument/2006/relationships/worksheet" Target="/xl/worksheets/sheet1.xml" Id="R6f27fee0402b4d83" /><Relationship Type="http://schemas.openxmlformats.org/officeDocument/2006/relationships/worksheet" Target="/xl/worksheets/sheet2.xml" Id="Rc09e18aeec834130" /><Relationship Type="http://schemas.openxmlformats.org/officeDocument/2006/relationships/worksheet" Target="/xl/worksheets/sheet3.xml" Id="Raceec2254e2d4cd0" /><Relationship Type="http://schemas.openxmlformats.org/officeDocument/2006/relationships/worksheet" Target="/xl/worksheets/sheet4.xml" Id="R71d89b22dd3d4246" /><Relationship Type="http://schemas.openxmlformats.org/officeDocument/2006/relationships/worksheet" Target="/xl/worksheets/sheet5.xml" Id="Rcb1c84e690d04d26" /><Relationship Type="http://schemas.openxmlformats.org/officeDocument/2006/relationships/worksheet" Target="/xl/worksheets/sheet6.xml" Id="Re34da7820aa24cb4" /><Relationship Type="http://schemas.openxmlformats.org/officeDocument/2006/relationships/worksheet" Target="/xl/worksheets/sheet7.xml" Id="R00f081568a654102" /><Relationship Type="http://schemas.openxmlformats.org/officeDocument/2006/relationships/worksheet" Target="/xl/worksheets/sheet8.xml" Id="R58357d8e03d54f2e" /><Relationship Type="http://schemas.openxmlformats.org/officeDocument/2006/relationships/worksheet" Target="/xl/worksheets/sheet9.xml" Id="R0b73381f4e5a4545" /><Relationship Type="http://schemas.openxmlformats.org/officeDocument/2006/relationships/worksheet" Target="/xl/worksheets/sheet10.xml" Id="R843c138c6ec74264" /><Relationship Type="http://schemas.openxmlformats.org/officeDocument/2006/relationships/worksheet" Target="/xl/worksheets/sheet11.xml" Id="R52855d6cfedc47ed" /><Relationship Type="http://schemas.openxmlformats.org/officeDocument/2006/relationships/worksheet" Target="/xl/worksheets/sheet12.xml" Id="R8edb0358a9274e7e" /><Relationship Type="http://schemas.openxmlformats.org/officeDocument/2006/relationships/worksheet" Target="/xl/worksheets/sheet13.xml" Id="R92c435b8a131491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15d7d59e1374362" /><Relationship Type="http://schemas.openxmlformats.org/officeDocument/2006/relationships/chart" Target="/xl/drawings/charts/chart2.xml" Id="R9b9c94e55eaf49de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col"/>
        <c:varyColors val="0"/>
        <c:ser>
          <c:idx val="0"/>
          <c:order val="0"/>
          <c:tx>
            <c:v>Uitgaven</c:v>
          </c:tx>
          <c:cat>
            <c:strRef>
              <c:f>'HOME'!$F$9:$F$16</c:f>
              <c:strCache>
                <c:ptCount val="0"/>
              </c:strCache>
            </c:strRef>
          </c:cat>
          <c:val>
            <c:numRef>
              <c:f>'HOME'!$G$9:$G$16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plotArea>
      <c:barChart>
        <c:barDir val="col"/>
        <c:varyColors val="0"/>
        <c:ser>
          <c:idx val="0"/>
          <c:order val="0"/>
          <c:tx>
            <c:v>Ontvangen</c:v>
          </c:tx>
          <c:cat>
            <c:strRef>
              <c:f>'HOME'!$A$10:$A$21</c:f>
              <c:strCache>
                <c:ptCount val="0"/>
              </c:strCache>
            </c:strRef>
          </c:cat>
          <c:val>
            <c:numRef>
              <c:f>'HOME'!$B$10:$B$21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Uitgegeven</c:v>
          </c:tx>
          <c:cat>
            <c:strRef>
              <c:f>'HOME'!$A$10:$A$21</c:f>
              <c:strCache>
                <c:ptCount val="0"/>
              </c:strCache>
            </c:strRef>
          </c:cat>
          <c:val>
            <c:numRef>
              <c:f>'HOME'!$C$10:$C$21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7</xdr:row>
      <xdr:rowOff>0</xdr:rowOff>
    </xdr:from>
    <xdr:to>
      <xdr:col>16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15d7d59e137436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16</xdr:col>
      <xdr:colOff>0</xdr:colOff>
      <xdr:row>45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b9c94e55eaf49de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5e2155ff8b84bcb" /></Relationships>
</file>

<file path=xl/worksheets/sheet1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23" hidden="0" customWidth="1"/>
    <x:col min="2" max="2" width="18" hidden="0" customWidth="1"/>
    <x:col min="3" max="3" width="18" hidden="0" customWidth="1"/>
    <x:col min="4" max="4" width="27" hidden="0" customWidth="1"/>
    <x:col min="5" max="5" width="29" hidden="0" customWidth="1"/>
    <x:col min="6" max="6" width="23" hidden="0" customWidth="1"/>
    <x:col min="7" max="7" width="21" hidden="0" customWidth="1"/>
    <x:col min="8" max="8" width="14" hidden="0" customWidth="1"/>
  </x:cols>
  <x:sheetData>
    <x:row r="1" ht="39" customHeight="1">
      <x:c r="A1" s="223" t="str">
        <x:v>MIJN HUISHOUDBOEKJE  |  Jaaroverzicht</x:v>
      </x:c>
      <x:c r="B1" s="223"/>
      <x:c r="C1" s="223"/>
      <x:c r="D1" s="223"/>
      <x:c r="E1" s="223"/>
      <x:c r="F1" s="223"/>
      <x:c r="G1" s="223"/>
      <x:c r="H1" s="223"/>
      <x:c r="I1" s="223"/>
      <x:c r="J1" s="223"/>
      <x:c r="K1" s="223"/>
      <x:c r="L1" s="34"/>
      <x:c r="M1" s="34"/>
    </x:row>
    <x:row r="2">
      <x:c r="A2" s="34"/>
      <x:c r="B2" s="34"/>
      <x:c r="C2" s="34"/>
      <x:c r="D2" s="34"/>
      <x:c r="E2" s="34"/>
      <x:c r="F2" s="34"/>
      <x:c r="G2" s="34"/>
      <x:c r="H2" s="34"/>
      <x:c r="I2" s="34"/>
      <x:c r="J2" s="34"/>
      <x:c r="K2" s="34"/>
      <x:c r="L2" s="34"/>
      <x:c r="M2" s="34"/>
    </x:row>
    <x:row r="4">
      <x:c r="A4" s="245" t="str">
        <x:v>Ontvangen</x:v>
      </x:c>
      <x:c r="B4" s="245" t="str">
        <x:v>Uitgegeven</x:v>
      </x:c>
      <x:c r="C4" s="245" t="str">
        <x:v>Over</x:v>
      </x:c>
      <x:c r="D4" s="246" t="str">
        <x:v>Jaarbudget (automatisch)</x:v>
      </x:c>
      <x:c r="E4" s="247" t="str">
        <x:v>Budgetstatus</x:v>
      </x:c>
    </x:row>
    <x:row r="5">
      <x:c r="A5" s="248" t="n">
        <x:f>SUM(B10:B21)</x:f>
        <x:v>0</x:v>
      </x:c>
      <x:c r="B5" s="248" t="n">
        <x:f>SUM(C10:C21)</x:f>
        <x:v>0</x:v>
      </x:c>
      <x:c r="C5" s="248" t="str">
        <x:f>IF(D5="","",D5-B5)</x:f>
      </x:c>
      <x:c r="D5" s="249" t="n">
        <x:f>SUM('Januari'!A5,'Februari'!A5,'Maart'!A5,'April'!A5,'Mei'!A5,'Juni'!A5,'Juli'!A5,'Augustus'!A5,'September'!A5,'Oktober'!A5,'November'!A5,'December'!A5)</x:f>
        <x:v>0</x:v>
      </x:c>
      <x:c r="E5" s="250" t="str">
        <x:f>IF(D5&lt;=0,"Vul budget in",IF(B5&gt;D5,"ROOD - boven budget",IF(B5&gt;=D5*0.9,"ORANJE - bijna op","GROEN - binnen budget")))</x:f>
        <x:v>Vul budget in</x:v>
      </x:c>
    </x:row>
    <x:row r="8" ht="32" customHeight="1">
      <x:c r="A8" s="247" t="str">
        <x:v>Maand</x:v>
      </x:c>
      <x:c r="B8" s="247" t="str">
        <x:v>Ontvangen</x:v>
      </x:c>
      <x:c r="C8" s="247" t="str">
        <x:v>Uitgegeven</x:v>
      </x:c>
      <x:c r="D8" s="247" t="str">
        <x:v>Over</x:v>
      </x:c>
      <x:c r="F8" s="255" t="str">
        <x:v>Categorie</x:v>
      </x:c>
      <x:c r="G8" s="255" t="str">
        <x:v>Uitgaven per jaar</x:v>
      </x:c>
    </x:row>
    <x:row r="9" ht="32" customHeight="1">
      <x:c r="A9" s="306" t="str">
        <x:v>JAARVERGELIJKING</x:v>
      </x:c>
      <x:c r="B9" s="310"/>
      <x:c r="C9" s="314"/>
      <x:c r="D9" s="318"/>
      <x:c r="F9" s="256" t="str">
        <x:v>Wonen</x:v>
      </x:c>
      <x:c r="G9" s="257" t="n">
        <x:f>SUMIFS('Januari'!G11:G70,'Januari'!D11:D70,F9,'Januari'!C11:C70,"Uitgegeven")+SUMIFS('Februari'!G11:G70,'Februari'!D11:D70,F9,'Februari'!C11:C70,"Uitgegeven")+SUMIFS('Maart'!G11:G70,'Maart'!D11:D70,F9,'Maart'!C11:C70,"Uitgegeven")+SUMIFS('April'!G11:G70,'April'!D11:D70,F9,'April'!C11:C70,"Uitgegeven")+SUMIFS('Mei'!G11:G70,'Mei'!D11:D70,F9,'Mei'!C11:C70,"Uitgegeven")+SUMIFS('Juni'!G11:G70,'Juni'!D11:D70,F9,'Juni'!C11:C70,"Uitgegeven")+SUMIFS('Juli'!G11:G70,'Juli'!D11:D70,F9,'Juli'!C11:C70,"Uitgegeven")+SUMIFS('Augustus'!G11:G70,'Augustus'!D11:D70,F9,'Augustus'!C11:C70,"Uitgegeven")+SUMIFS('September'!G11:G70,'September'!D11:D70,F9,'September'!C11:C70,"Uitgegeven")+SUMIFS('Oktober'!G11:G70,'Oktober'!D11:D70,F9,'Oktober'!C11:C70,"Uitgegeven")+SUMIFS('November'!G11:G70,'November'!D11:D70,F9,'November'!C11:C70,"Uitgegeven")+SUMIFS('December'!G11:G70,'December'!D11:D70,F9,'December'!C11:C70,"Uitgegeven")</x:f>
        <x:v>0</x:v>
      </x:c>
    </x:row>
    <x:row r="10" ht="28" customHeight="1">
      <x:c r="A10" s="307" t="str">
        <x:v>Januari</x:v>
      </x:c>
      <x:c r="B10" s="311" t="n">
        <x:f>'Januari'!H5</x:f>
        <x:v>0</x:v>
      </x:c>
      <x:c r="C10" s="315" t="n">
        <x:f>'Januari'!I5</x:f>
        <x:v>0</x:v>
      </x:c>
      <x:c r="D10" s="319" t="str">
        <x:f>IF('Januari'!A5="","",'Januari'!D5)</x:f>
      </x:c>
      <x:c r="F10" s="258" t="str">
        <x:v>Boodschappen</x:v>
      </x:c>
      <x:c r="G10" s="259" t="n">
        <x:f>SUMIFS('Januari'!G11:G70,'Januari'!D11:D70,F10,'Januari'!C11:C70,"Uitgegeven")+SUMIFS('Februari'!G11:G70,'Februari'!D11:D70,F10,'Februari'!C11:C70,"Uitgegeven")+SUMIFS('Maart'!G11:G70,'Maart'!D11:D70,F10,'Maart'!C11:C70,"Uitgegeven")+SUMIFS('April'!G11:G70,'April'!D11:D70,F10,'April'!C11:C70,"Uitgegeven")+SUMIFS('Mei'!G11:G70,'Mei'!D11:D70,F10,'Mei'!C11:C70,"Uitgegeven")+SUMIFS('Juni'!G11:G70,'Juni'!D11:D70,F10,'Juni'!C11:C70,"Uitgegeven")+SUMIFS('Juli'!G11:G70,'Juli'!D11:D70,F10,'Juli'!C11:C70,"Uitgegeven")+SUMIFS('Augustus'!G11:G70,'Augustus'!D11:D70,F10,'Augustus'!C11:C70,"Uitgegeven")+SUMIFS('September'!G11:G70,'September'!D11:D70,F10,'September'!C11:C70,"Uitgegeven")+SUMIFS('Oktober'!G11:G70,'Oktober'!D11:D70,F10,'Oktober'!C11:C70,"Uitgegeven")+SUMIFS('November'!G11:G70,'November'!D11:D70,F10,'November'!C11:C70,"Uitgegeven")+SUMIFS('December'!G11:G70,'December'!D11:D70,F10,'December'!C11:C70,"Uitgegeven")</x:f>
        <x:v>0</x:v>
      </x:c>
    </x:row>
    <x:row r="11" ht="28" customHeight="1">
      <x:c r="A11" s="307" t="str">
        <x:v>Februari</x:v>
      </x:c>
      <x:c r="B11" s="311" t="n">
        <x:f>'Februari'!H5</x:f>
        <x:v>0</x:v>
      </x:c>
      <x:c r="C11" s="315" t="n">
        <x:f>'Februari'!I5</x:f>
        <x:v>0</x:v>
      </x:c>
      <x:c r="D11" s="319" t="str">
        <x:f>IF('Februari'!A5="","",'Februari'!D5)</x:f>
      </x:c>
      <x:c r="F11" s="260" t="str">
        <x:v>Energie</x:v>
      </x:c>
      <x:c r="G11" s="257" t="n">
        <x:f>SUMIFS('Januari'!G11:G70,'Januari'!D11:D70,F11,'Januari'!C11:C70,"Uitgegeven")+SUMIFS('Februari'!G11:G70,'Februari'!D11:D70,F11,'Februari'!C11:C70,"Uitgegeven")+SUMIFS('Maart'!G11:G70,'Maart'!D11:D70,F11,'Maart'!C11:C70,"Uitgegeven")+SUMIFS('April'!G11:G70,'April'!D11:D70,F11,'April'!C11:C70,"Uitgegeven")+SUMIFS('Mei'!G11:G70,'Mei'!D11:D70,F11,'Mei'!C11:C70,"Uitgegeven")+SUMIFS('Juni'!G11:G70,'Juni'!D11:D70,F11,'Juni'!C11:C70,"Uitgegeven")+SUMIFS('Juli'!G11:G70,'Juli'!D11:D70,F11,'Juli'!C11:C70,"Uitgegeven")+SUMIFS('Augustus'!G11:G70,'Augustus'!D11:D70,F11,'Augustus'!C11:C70,"Uitgegeven")+SUMIFS('September'!G11:G70,'September'!D11:D70,F11,'September'!C11:C70,"Uitgegeven")+SUMIFS('Oktober'!G11:G70,'Oktober'!D11:D70,F11,'Oktober'!C11:C70,"Uitgegeven")+SUMIFS('November'!G11:G70,'November'!D11:D70,F11,'November'!C11:C70,"Uitgegeven")+SUMIFS('December'!G11:G70,'December'!D11:D70,F11,'December'!C11:C70,"Uitgegeven")</x:f>
        <x:v>0</x:v>
      </x:c>
    </x:row>
    <x:row r="12" ht="28" customHeight="1">
      <x:c r="A12" s="307" t="str">
        <x:v>Maart</x:v>
      </x:c>
      <x:c r="B12" s="311" t="n">
        <x:f>'Maart'!H5</x:f>
        <x:v>0</x:v>
      </x:c>
      <x:c r="C12" s="315" t="n">
        <x:f>'Maart'!I5</x:f>
        <x:v>0</x:v>
      </x:c>
      <x:c r="D12" s="319" t="str">
        <x:f>IF('Maart'!A5="","",'Maart'!D5)</x:f>
      </x:c>
      <x:c r="F12" s="261" t="str">
        <x:v>Vervoer</x:v>
      </x:c>
      <x:c r="G12" s="259" t="n">
        <x:f>SUMIFS('Januari'!G11:G70,'Januari'!D11:D70,F12,'Januari'!C11:C70,"Uitgegeven")+SUMIFS('Februari'!G11:G70,'Februari'!D11:D70,F12,'Februari'!C11:C70,"Uitgegeven")+SUMIFS('Maart'!G11:G70,'Maart'!D11:D70,F12,'Maart'!C11:C70,"Uitgegeven")+SUMIFS('April'!G11:G70,'April'!D11:D70,F12,'April'!C11:C70,"Uitgegeven")+SUMIFS('Mei'!G11:G70,'Mei'!D11:D70,F12,'Mei'!C11:C70,"Uitgegeven")+SUMIFS('Juni'!G11:G70,'Juni'!D11:D70,F12,'Juni'!C11:C70,"Uitgegeven")+SUMIFS('Juli'!G11:G70,'Juli'!D11:D70,F12,'Juli'!C11:C70,"Uitgegeven")+SUMIFS('Augustus'!G11:G70,'Augustus'!D11:D70,F12,'Augustus'!C11:C70,"Uitgegeven")+SUMIFS('September'!G11:G70,'September'!D11:D70,F12,'September'!C11:C70,"Uitgegeven")+SUMIFS('Oktober'!G11:G70,'Oktober'!D11:D70,F12,'Oktober'!C11:C70,"Uitgegeven")+SUMIFS('November'!G11:G70,'November'!D11:D70,F12,'November'!C11:C70,"Uitgegeven")+SUMIFS('December'!G11:G70,'December'!D11:D70,F12,'December'!C11:C70,"Uitgegeven")</x:f>
        <x:v>0</x:v>
      </x:c>
    </x:row>
    <x:row r="13" ht="28" customHeight="1">
      <x:c r="A13" s="307" t="str">
        <x:v>April</x:v>
      </x:c>
      <x:c r="B13" s="311" t="n">
        <x:f>'April'!H5</x:f>
        <x:v>0</x:v>
      </x:c>
      <x:c r="C13" s="315" t="n">
        <x:f>'April'!I5</x:f>
        <x:v>0</x:v>
      </x:c>
      <x:c r="D13" s="319" t="str">
        <x:f>IF('April'!A5="","",'April'!D5)</x:f>
      </x:c>
      <x:c r="F13" s="262" t="str">
        <x:v>Verzekeringen</x:v>
      </x:c>
      <x:c r="G13" s="257" t="n">
        <x:f>SUMIFS('Januari'!G11:G70,'Januari'!D11:D70,F13,'Januari'!C11:C70,"Uitgegeven")+SUMIFS('Februari'!G11:G70,'Februari'!D11:D70,F13,'Februari'!C11:C70,"Uitgegeven")+SUMIFS('Maart'!G11:G70,'Maart'!D11:D70,F13,'Maart'!C11:C70,"Uitgegeven")+SUMIFS('April'!G11:G70,'April'!D11:D70,F13,'April'!C11:C70,"Uitgegeven")+SUMIFS('Mei'!G11:G70,'Mei'!D11:D70,F13,'Mei'!C11:C70,"Uitgegeven")+SUMIFS('Juni'!G11:G70,'Juni'!D11:D70,F13,'Juni'!C11:C70,"Uitgegeven")+SUMIFS('Juli'!G11:G70,'Juli'!D11:D70,F13,'Juli'!C11:C70,"Uitgegeven")+SUMIFS('Augustus'!G11:G70,'Augustus'!D11:D70,F13,'Augustus'!C11:C70,"Uitgegeven")+SUMIFS('September'!G11:G70,'September'!D11:D70,F13,'September'!C11:C70,"Uitgegeven")+SUMIFS('Oktober'!G11:G70,'Oktober'!D11:D70,F13,'Oktober'!C11:C70,"Uitgegeven")+SUMIFS('November'!G11:G70,'November'!D11:D70,F13,'November'!C11:C70,"Uitgegeven")+SUMIFS('December'!G11:G70,'December'!D11:D70,F13,'December'!C11:C70,"Uitgegeven")</x:f>
        <x:v>0</x:v>
      </x:c>
    </x:row>
    <x:row r="14" ht="28" customHeight="1">
      <x:c r="A14" s="307" t="str">
        <x:v>Mei</x:v>
      </x:c>
      <x:c r="B14" s="311" t="n">
        <x:f>'Mei'!H5</x:f>
        <x:v>0</x:v>
      </x:c>
      <x:c r="C14" s="315" t="n">
        <x:f>'Mei'!I5</x:f>
        <x:v>0</x:v>
      </x:c>
      <x:c r="D14" s="319" t="str">
        <x:f>IF('Mei'!A5="","",'Mei'!D5)</x:f>
      </x:c>
      <x:c r="F14" s="263" t="str">
        <x:v>Gezondheid</x:v>
      </x:c>
      <x:c r="G14" s="259" t="n">
        <x:f>SUMIFS('Januari'!G11:G70,'Januari'!D11:D70,F14,'Januari'!C11:C70,"Uitgegeven")+SUMIFS('Februari'!G11:G70,'Februari'!D11:D70,F14,'Februari'!C11:C70,"Uitgegeven")+SUMIFS('Maart'!G11:G70,'Maart'!D11:D70,F14,'Maart'!C11:C70,"Uitgegeven")+SUMIFS('April'!G11:G70,'April'!D11:D70,F14,'April'!C11:C70,"Uitgegeven")+SUMIFS('Mei'!G11:G70,'Mei'!D11:D70,F14,'Mei'!C11:C70,"Uitgegeven")+SUMIFS('Juni'!G11:G70,'Juni'!D11:D70,F14,'Juni'!C11:C70,"Uitgegeven")+SUMIFS('Juli'!G11:G70,'Juli'!D11:D70,F14,'Juli'!C11:C70,"Uitgegeven")+SUMIFS('Augustus'!G11:G70,'Augustus'!D11:D70,F14,'Augustus'!C11:C70,"Uitgegeven")+SUMIFS('September'!G11:G70,'September'!D11:D70,F14,'September'!C11:C70,"Uitgegeven")+SUMIFS('Oktober'!G11:G70,'Oktober'!D11:D70,F14,'Oktober'!C11:C70,"Uitgegeven")+SUMIFS('November'!G11:G70,'November'!D11:D70,F14,'November'!C11:C70,"Uitgegeven")+SUMIFS('December'!G11:G70,'December'!D11:D70,F14,'December'!C11:C70,"Uitgegeven")</x:f>
        <x:v>0</x:v>
      </x:c>
    </x:row>
    <x:row r="15" ht="28" customHeight="1">
      <x:c r="A15" s="307" t="str">
        <x:v>Juni</x:v>
      </x:c>
      <x:c r="B15" s="311" t="n">
        <x:f>'Juni'!H5</x:f>
        <x:v>0</x:v>
      </x:c>
      <x:c r="C15" s="315" t="n">
        <x:f>'Juni'!I5</x:f>
        <x:v>0</x:v>
      </x:c>
      <x:c r="D15" s="319" t="str">
        <x:f>IF('Juni'!A5="","",'Juni'!D5)</x:f>
      </x:c>
      <x:c r="F15" s="264" t="str">
        <x:v>Vrije tijd</x:v>
      </x:c>
      <x:c r="G15" s="257" t="n">
        <x:f>SUMIFS('Januari'!G11:G70,'Januari'!D11:D70,F15,'Januari'!C11:C70,"Uitgegeven")+SUMIFS('Februari'!G11:G70,'Februari'!D11:D70,F15,'Februari'!C11:C70,"Uitgegeven")+SUMIFS('Maart'!G11:G70,'Maart'!D11:D70,F15,'Maart'!C11:C70,"Uitgegeven")+SUMIFS('April'!G11:G70,'April'!D11:D70,F15,'April'!C11:C70,"Uitgegeven")+SUMIFS('Mei'!G11:G70,'Mei'!D11:D70,F15,'Mei'!C11:C70,"Uitgegeven")+SUMIFS('Juni'!G11:G70,'Juni'!D11:D70,F15,'Juni'!C11:C70,"Uitgegeven")+SUMIFS('Juli'!G11:G70,'Juli'!D11:D70,F15,'Juli'!C11:C70,"Uitgegeven")+SUMIFS('Augustus'!G11:G70,'Augustus'!D11:D70,F15,'Augustus'!C11:C70,"Uitgegeven")+SUMIFS('September'!G11:G70,'September'!D11:D70,F15,'September'!C11:C70,"Uitgegeven")+SUMIFS('Oktober'!G11:G70,'Oktober'!D11:D70,F15,'Oktober'!C11:C70,"Uitgegeven")+SUMIFS('November'!G11:G70,'November'!D11:D70,F15,'November'!C11:C70,"Uitgegeven")+SUMIFS('December'!G11:G70,'December'!D11:D70,F15,'December'!C11:C70,"Uitgegeven")</x:f>
        <x:v>0</x:v>
      </x:c>
    </x:row>
    <x:row r="16" ht="28" customHeight="1">
      <x:c r="A16" s="307" t="str">
        <x:v>Juli</x:v>
      </x:c>
      <x:c r="B16" s="311" t="n">
        <x:f>'Juli'!H5</x:f>
        <x:v>0</x:v>
      </x:c>
      <x:c r="C16" s="315" t="n">
        <x:f>'Juli'!I5</x:f>
        <x:v>0</x:v>
      </x:c>
      <x:c r="D16" s="319" t="str">
        <x:f>IF('Juli'!A5="","",'Juli'!D5)</x:f>
      </x:c>
      <x:c r="F16" s="265" t="str">
        <x:v>Overig</x:v>
      </x:c>
      <x:c r="G16" s="259" t="n">
        <x:f>SUMIFS('Januari'!G11:G70,'Januari'!D11:D70,F16,'Januari'!C11:C70,"Uitgegeven")+SUMIFS('Februari'!G11:G70,'Februari'!D11:D70,F16,'Februari'!C11:C70,"Uitgegeven")+SUMIFS('Maart'!G11:G70,'Maart'!D11:D70,F16,'Maart'!C11:C70,"Uitgegeven")+SUMIFS('April'!G11:G70,'April'!D11:D70,F16,'April'!C11:C70,"Uitgegeven")+SUMIFS('Mei'!G11:G70,'Mei'!D11:D70,F16,'Mei'!C11:C70,"Uitgegeven")+SUMIFS('Juni'!G11:G70,'Juni'!D11:D70,F16,'Juni'!C11:C70,"Uitgegeven")+SUMIFS('Juli'!G11:G70,'Juli'!D11:D70,F16,'Juli'!C11:C70,"Uitgegeven")+SUMIFS('Augustus'!G11:G70,'Augustus'!D11:D70,F16,'Augustus'!C11:C70,"Uitgegeven")+SUMIFS('September'!G11:G70,'September'!D11:D70,F16,'September'!C11:C70,"Uitgegeven")+SUMIFS('Oktober'!G11:G70,'Oktober'!D11:D70,F16,'Oktober'!C11:C70,"Uitgegeven")+SUMIFS('November'!G11:G70,'November'!D11:D70,F16,'November'!C11:C70,"Uitgegeven")+SUMIFS('December'!G11:G70,'December'!D11:D70,F16,'December'!C11:C70,"Uitgegeven")</x:f>
        <x:v>0</x:v>
      </x:c>
    </x:row>
    <x:row r="17" ht="28" customHeight="1">
      <x:c r="A17" s="307" t="str">
        <x:v>Augustus</x:v>
      </x:c>
      <x:c r="B17" s="311" t="n">
        <x:f>'Augustus'!H5</x:f>
        <x:v>0</x:v>
      </x:c>
      <x:c r="C17" s="315" t="n">
        <x:f>'Augustus'!I5</x:f>
        <x:v>0</x:v>
      </x:c>
      <x:c r="D17" s="319" t="str">
        <x:f>IF('Augustus'!A5="","",'Augustus'!D5)</x:f>
      </x:c>
      <x:c r="F17" s="250"/>
      <x:c r="G17" s="250"/>
    </x:row>
    <x:row r="18" ht="28" customHeight="1">
      <x:c r="A18" s="307" t="str">
        <x:v>September</x:v>
      </x:c>
      <x:c r="B18" s="311" t="n">
        <x:f>'September'!H5</x:f>
        <x:v>0</x:v>
      </x:c>
      <x:c r="C18" s="315" t="n">
        <x:f>'September'!I5</x:f>
        <x:v>0</x:v>
      </x:c>
      <x:c r="D18" s="319" t="str">
        <x:f>IF('September'!A5="","",'September'!D5)</x:f>
      </x:c>
      <x:c r="F18" s="250"/>
      <x:c r="G18" s="250"/>
    </x:row>
    <x:row r="19" ht="28" customHeight="1">
      <x:c r="A19" s="307" t="str">
        <x:v>Oktober</x:v>
      </x:c>
      <x:c r="B19" s="311" t="n">
        <x:f>'Oktober'!H5</x:f>
        <x:v>0</x:v>
      </x:c>
      <x:c r="C19" s="315" t="n">
        <x:f>'Oktober'!I5</x:f>
        <x:v>0</x:v>
      </x:c>
      <x:c r="D19" s="319" t="str">
        <x:f>IF('Oktober'!A5="","",'Oktober'!D5)</x:f>
      </x:c>
      <x:c r="F19" s="250"/>
      <x:c r="G19" s="250"/>
    </x:row>
    <x:row r="20" ht="28" customHeight="1">
      <x:c r="A20" s="307" t="str">
        <x:v>November</x:v>
      </x:c>
      <x:c r="B20" s="311" t="n">
        <x:f>'November'!H5</x:f>
        <x:v>0</x:v>
      </x:c>
      <x:c r="C20" s="315" t="n">
        <x:f>'November'!I5</x:f>
        <x:v>0</x:v>
      </x:c>
      <x:c r="D20" s="319" t="str">
        <x:f>IF('November'!A5="","",'November'!D5)</x:f>
      </x:c>
      <x:c r="F20" s="250"/>
      <x:c r="G20" s="250"/>
    </x:row>
    <x:row r="21" ht="28" customHeight="1">
      <x:c r="A21" s="307" t="str">
        <x:v>December</x:v>
      </x:c>
      <x:c r="B21" s="311" t="n">
        <x:f>'December'!H5</x:f>
        <x:v>0</x:v>
      </x:c>
      <x:c r="C21" s="315" t="n">
        <x:f>'December'!I5</x:f>
        <x:v>0</x:v>
      </x:c>
      <x:c r="D21" s="319" t="str">
        <x:f>IF('December'!A5="","",'December'!D5)</x:f>
      </x:c>
      <x:c r="F21" s="250"/>
      <x:c r="G21" s="250"/>
    </x:row>
    <x:row r="22">
      <x:c r="A22" s="250"/>
      <x:c r="B22" s="250"/>
      <x:c r="C22" s="250"/>
      <x:c r="D22" s="250"/>
      <x:c r="F22" s="250"/>
      <x:c r="G22" s="250"/>
    </x:row>
    <x:row r="23">
      <x:c r="F23" s="250"/>
      <x:c r="G23" s="250"/>
    </x:row>
    <x:row r="24">
      <x:c r="A24" t="str">
        <x:v>TIP: Kies een maandtabblad. Vul je gegevens in de gekleurde kolommen in.</x:v>
      </x:c>
      <x:c r="F24" s="250"/>
      <x:c r="G24" s="250"/>
    </x:row>
  </x:sheetData>
  <x:conditionalFormatting sqref="E5:E5">
    <x:cfRule type="expression" dxfId="0" priority="1">
      <x:formula>LEFT(E5,4)="ROOD"</x:formula>
    </x:cfRule>
    <x:cfRule type="expression" dxfId="1" priority="2">
      <x:formula>LEFT(E5,6)="ORANJE"</x:formula>
    </x:cfRule>
    <x:cfRule type="expression" dxfId="2" priority="3">
      <x:formula>LEFT(E5,5)="GROEN"</x:formula>
    </x:cfRule>
  </x:conditionalFormatting>
  <x:pageMargins left="0.7" right="0.7" top="0.75" bottom="0.75" header="0.3" footer="0.3"/>
  <x:drawing xmlns:r="http://schemas.openxmlformats.org/officeDocument/2006/relationships" r:id="Rb5e2155ff8b84bcb"/>
</x:worksheet>
</file>

<file path=xl/worksheets/sheet2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19" hidden="0" customWidth="1"/>
    <x:col min="2" max="2" width="23" hidden="0" customWidth="1"/>
    <x:col min="3" max="3" width="17" hidden="0" customWidth="1"/>
    <x:col min="4" max="4" width="22" hidden="0" customWidth="1"/>
    <x:col min="5" max="5" width="20" hidden="0" customWidth="1"/>
    <x:col min="6" max="6" width="20" hidden="0" customWidth="1"/>
    <x:col min="7" max="7" width="17" hidden="0" customWidth="1"/>
    <x:col min="8" max="8" width="18" hidden="0" customWidth="1"/>
    <x:col min="9" max="9" width="28" hidden="0" customWidth="1"/>
    <x:col min="10" max="10" width="18" hidden="0" customWidth="1"/>
    <x:col min="11" max="11" width="12" hidden="0" customWidth="1"/>
  </x:cols>
  <x:sheetData>
    <x:row r="1">
      <x:c r="A1" s="33" t="str">
        <x:v>JANUARI  |  MIJN HUISHOUDBOEKJE</x:v>
      </x:c>
      <x:c r="B1" s="36"/>
      <x:c r="C1" s="36"/>
      <x:c r="D1" s="36"/>
      <x:c r="E1" s="36"/>
      <x:c r="F1" s="36"/>
      <x:c r="G1" s="36"/>
      <x:c r="H1" s="36"/>
      <x:c r="I1" s="36"/>
      <x:c r="J1" s="36"/>
      <x:c r="K1" s="36"/>
    </x:row>
    <x:row r="2">
      <x:c r="A2" s="36"/>
      <x:c r="B2" s="36"/>
      <x:c r="C2" s="36"/>
      <x:c r="D2" s="36"/>
      <x:c r="E2" s="36"/>
      <x:c r="F2" s="36"/>
      <x:c r="G2" s="36"/>
      <x:c r="H2" s="36"/>
      <x:c r="I2" s="36"/>
      <x:c r="J2" s="220" t="str">
        <x:v>← TERUG NAAR HOME (klik tab HOME)</x:v>
      </x:c>
      <x:c r="K2" s="220"/>
    </x:row>
    <x:row r="4" ht="32" customHeight="1">
      <x:c r="A4" s="272" t="str">
        <x:v>Maandbudget (€)</x:v>
      </x:c>
      <x:c r="B4" s="245" t="str">
        <x:v>Ontvangen</x:v>
      </x:c>
      <x:c r="C4" s="245" t="str">
        <x:v>Uitgegeven</x:v>
      </x:c>
      <x:c r="D4" s="245" t="str">
        <x:v>Over</x:v>
      </x:c>
      <x:c r="F4" s="275" t="str">
        <x:v>Budgetstatus</x:v>
      </x:c>
    </x:row>
    <x:row r="5" ht="32" customHeight="1">
      <x:c r="A5" s="273"/>
      <x:c r="B5" s="274" t="n">
        <x:f>SUMIF(C11:C70,"Ontvangen",G11:G70)</x:f>
        <x:v>0</x:v>
      </x:c>
      <x:c r="C5" s="274" t="n">
        <x:f>SUMIF(C11:C70,"Uitgegeven",G11:G70)</x:f>
        <x:v>0</x:v>
      </x:c>
      <x:c r="D5" s="274" t="n">
        <x:f>A5-C5</x:f>
        <x:v>0</x:v>
      </x:c>
      <x:c r="F5" s="250" t="str">
        <x:f>IF(A5&lt;=0,"Vul budget in",IF(C5&gt;A5,"ROOD - boven budget",IF(C5&gt;=A5*0.9,"ORANJE - bijna op","GROEN - binnen budget")))</x:f>
        <x:v>Vul budget in</x:v>
      </x:c>
    </x:row>
    <x:row r="8" ht="25" customHeight="1">
      <x:c r="A8" s="54"/>
      <x:c r="B8" s="54"/>
      <x:c r="C8" s="54"/>
      <x:c r="D8" s="54"/>
      <x:c r="E8" s="54"/>
      <x:c r="F8" s="54"/>
      <x:c r="G8" s="54"/>
    </x:row>
    <x:row r="9" ht="32" customHeight="1">
      <x:c r="A9" s="321" t="str">
        <x:v>Datum</x:v>
      </x:c>
      <x:c r="B9" s="325" t="str">
        <x:v>Omschrijving</x:v>
      </x:c>
      <x:c r="C9" s="329" t="str">
        <x:v>Soort ▼</x:v>
      </x:c>
      <x:c r="D9" s="333" t="str">
        <x:v>Categorie ▼</x:v>
      </x:c>
      <x:c r="E9" s="337" t="str">
        <x:v>Notitie</x:v>
      </x:c>
      <x:c r="F9" s="341" t="str">
        <x:v>Betaalwijze</x:v>
      </x:c>
      <x:c r="G9" s="345" t="str">
        <x:v>Bedrag (€)</x:v>
      </x:c>
      <x:c r="I9" s="218" t="str">
        <x:v>ZO WERKT HET</x:v>
      </x:c>
      <x:c r="J9" s="218"/>
      <x:c r="K9" s="218"/>
    </x:row>
    <x:row r="10" ht="25" customHeight="1">
      <x:c r="A10" s="290"/>
      <x:c r="B10" s="291"/>
      <x:c r="C10" s="291"/>
      <x:c r="D10" s="291"/>
      <x:c r="E10" s="291"/>
      <x:c r="F10" s="291"/>
      <x:c r="G10" s="292"/>
    </x:row>
    <x:row r="11" ht="28" customHeight="1">
      <x:c r="A11" s="323"/>
      <x:c r="B11" s="327"/>
      <x:c r="C11" s="331"/>
      <x:c r="D11" s="335"/>
      <x:c r="E11" s="339"/>
      <x:c r="F11" s="343"/>
      <x:c r="G11" s="347"/>
      <x:c r="I11" t="str">
        <x:v>1. Vul een regel in onder de gekleurde koppen.</x:v>
      </x:c>
    </x:row>
    <x:row r="12" ht="28" customHeight="1">
      <x:c r="A12" s="323"/>
      <x:c r="B12" s="327"/>
      <x:c r="C12" s="331"/>
      <x:c r="D12" s="335"/>
      <x:c r="E12" s="339"/>
      <x:c r="F12" s="343"/>
      <x:c r="G12" s="347"/>
      <x:c r="I12" t="str">
        <x:v>2. Kies bij Soort: Ontvangen of Uitgegeven.</x:v>
      </x:c>
    </x:row>
    <x:row r="13" ht="28" customHeight="1">
      <x:c r="A13" s="323"/>
      <x:c r="B13" s="327"/>
      <x:c r="C13" s="331"/>
      <x:c r="D13" s="335"/>
      <x:c r="E13" s="339"/>
      <x:c r="F13" s="343"/>
      <x:c r="G13" s="347"/>
      <x:c r="I13" t="str">
        <x:v>3. Kies de categorie via het pijltje.</x:v>
      </x:c>
    </x:row>
    <x:row r="14" ht="28" customHeight="1">
      <x:c r="A14" s="323"/>
      <x:c r="B14" s="327"/>
      <x:c r="C14" s="331"/>
      <x:c r="D14" s="335"/>
      <x:c r="E14" s="339"/>
      <x:c r="F14" s="343"/>
      <x:c r="G14" s="347"/>
      <x:c r="I14" t="str">
        <x:v>4. Vul het bedrag positief in (bijv. 25,50).</x:v>
      </x:c>
    </x:row>
    <x:row r="15" ht="28" customHeight="1">
      <x:c r="A15" s="323"/>
      <x:c r="B15" s="327"/>
      <x:c r="C15" s="331"/>
      <x:c r="D15" s="335"/>
      <x:c r="E15" s="339"/>
      <x:c r="F15" s="343"/>
      <x:c r="G15" s="347"/>
      <x:c r="I15" t="str">
        <x:v>5. De totalen bovenaan rekenen automatisch.</x:v>
      </x:c>
    </x:row>
    <x:row r="16" ht="28" customHeight="1">
      <x:c r="A16" s="323"/>
      <x:c r="B16" s="327"/>
      <x:c r="C16" s="331"/>
      <x:c r="D16" s="335"/>
      <x:c r="E16" s="339"/>
      <x:c r="F16" s="343"/>
      <x:c r="G16" s="347"/>
    </x:row>
    <x:row r="17" ht="28" customHeight="1">
      <x:c r="A17" s="323"/>
      <x:c r="B17" s="327"/>
      <x:c r="C17" s="331"/>
      <x:c r="D17" s="335"/>
      <x:c r="E17" s="339"/>
      <x:c r="F17" s="343"/>
      <x:c r="G17" s="347"/>
      <x:c r="I17" t="str">
        <x:v>Gekleurde kolommen: zelf invullen.</x:v>
      </x:c>
    </x:row>
    <x:row r="18" ht="28" customHeight="1">
      <x:c r="A18" s="323"/>
      <x:c r="B18" s="327"/>
      <x:c r="C18" s="331"/>
      <x:c r="D18" s="335"/>
      <x:c r="E18" s="339"/>
      <x:c r="F18" s="343"/>
      <x:c r="G18" s="347"/>
      <x:c r="I18" s="239" t="str">
        <x:v>UITGAVEN PER CATEGORIE</x:v>
      </x:c>
      <x:c r="J18" s="154" t="str">
        <x:v>BEDRAG</x:v>
      </x:c>
    </x:row>
    <x:row r="19" ht="28" customHeight="1">
      <x:c r="A19" s="323"/>
      <x:c r="B19" s="327"/>
      <x:c r="C19" s="331"/>
      <x:c r="D19" s="335"/>
      <x:c r="E19" s="339"/>
      <x:c r="F19" s="343"/>
      <x:c r="G19" s="347"/>
      <x:c r="I19" s="156" t="str">
        <x:v>Wonen</x:v>
      </x:c>
      <x:c r="J19" s="158" t="n">
        <x:f>SUMIFS($G$11:$G$70,$D$11:$D$70,I19,$C$11:$C$70,"Uitgegeven")</x:f>
        <x:v>0</x:v>
      </x:c>
    </x:row>
    <x:row r="20" ht="28" customHeight="1">
      <x:c r="A20" s="323"/>
      <x:c r="B20" s="327"/>
      <x:c r="C20" s="331"/>
      <x:c r="D20" s="335"/>
      <x:c r="E20" s="339"/>
      <x:c r="F20" s="343"/>
      <x:c r="G20" s="347"/>
      <x:c r="I20" s="160" t="str">
        <x:v>Boodschappen</x:v>
      </x:c>
      <x:c r="J20" s="162" t="n">
        <x:f>SUMIFS($G$11:$G$70,$D$11:$D$70,I20,$C$11:$C$70,"Uitgegeven")</x:f>
        <x:v>0</x:v>
      </x:c>
    </x:row>
    <x:row r="21" ht="28" customHeight="1">
      <x:c r="A21" s="323"/>
      <x:c r="B21" s="327"/>
      <x:c r="C21" s="331"/>
      <x:c r="D21" s="335"/>
      <x:c r="E21" s="339"/>
      <x:c r="F21" s="343"/>
      <x:c r="G21" s="347"/>
      <x:c r="I21" s="164" t="str">
        <x:v>Energie</x:v>
      </x:c>
      <x:c r="J21" s="158" t="n">
        <x:f>SUMIFS($G$11:$G$70,$D$11:$D$70,I21,$C$11:$C$70,"Uitgegeven")</x:f>
        <x:v>0</x:v>
      </x:c>
    </x:row>
    <x:row r="22" ht="28" customHeight="1">
      <x:c r="A22" s="323"/>
      <x:c r="B22" s="327"/>
      <x:c r="C22" s="331"/>
      <x:c r="D22" s="335"/>
      <x:c r="E22" s="339"/>
      <x:c r="F22" s="343"/>
      <x:c r="G22" s="347"/>
      <x:c r="I22" s="166" t="str">
        <x:v>Vervoer</x:v>
      </x:c>
      <x:c r="J22" s="162" t="n">
        <x:f>SUMIFS($G$11:$G$70,$D$11:$D$70,I22,$C$11:$C$70,"Uitgegeven")</x:f>
        <x:v>0</x:v>
      </x:c>
    </x:row>
    <x:row r="23" ht="28" customHeight="1">
      <x:c r="A23" s="323"/>
      <x:c r="B23" s="327"/>
      <x:c r="C23" s="331"/>
      <x:c r="D23" s="335"/>
      <x:c r="E23" s="339"/>
      <x:c r="F23" s="343"/>
      <x:c r="G23" s="347"/>
      <x:c r="I23" s="168" t="str">
        <x:v>Verzekeringen</x:v>
      </x:c>
      <x:c r="J23" s="158" t="n">
        <x:f>SUMIFS($G$11:$G$70,$D$11:$D$70,I23,$C$11:$C$70,"Uitgegeven")</x:f>
        <x:v>0</x:v>
      </x:c>
    </x:row>
    <x:row r="24" ht="28" customHeight="1">
      <x:c r="A24" s="323"/>
      <x:c r="B24" s="327"/>
      <x:c r="C24" s="331"/>
      <x:c r="D24" s="335"/>
      <x:c r="E24" s="339"/>
      <x:c r="F24" s="343"/>
      <x:c r="G24" s="347"/>
      <x:c r="I24" s="170" t="str">
        <x:v>Gezondheid</x:v>
      </x:c>
      <x:c r="J24" s="162" t="n">
        <x:f>SUMIFS($G$11:$G$70,$D$11:$D$70,I24,$C$11:$C$70,"Uitgegeven")</x:f>
        <x:v>0</x:v>
      </x:c>
    </x:row>
    <x:row r="25" ht="28" customHeight="1">
      <x:c r="A25" s="323"/>
      <x:c r="B25" s="327"/>
      <x:c r="C25" s="331"/>
      <x:c r="D25" s="335"/>
      <x:c r="E25" s="339"/>
      <x:c r="F25" s="343"/>
      <x:c r="G25" s="347"/>
      <x:c r="I25" s="172" t="str">
        <x:v>Vrije tijd</x:v>
      </x:c>
      <x:c r="J25" s="158" t="n">
        <x:f>SUMIFS($G$11:$G$70,$D$11:$D$70,I25,$C$11:$C$70,"Uitgegeven")</x:f>
        <x:v>0</x:v>
      </x:c>
    </x:row>
    <x:row r="26" ht="28" customHeight="1">
      <x:c r="A26" s="323"/>
      <x:c r="B26" s="327"/>
      <x:c r="C26" s="331"/>
      <x:c r="D26" s="335"/>
      <x:c r="E26" s="339"/>
      <x:c r="F26" s="343"/>
      <x:c r="G26" s="347"/>
      <x:c r="I26" s="174" t="str">
        <x:v>Overig</x:v>
      </x:c>
      <x:c r="J26" s="162" t="n">
        <x:f>SUMIFS($G$11:$G$70,$D$11:$D$70,I26,$C$11:$C$70,"Uitgegeven")</x:f>
        <x:v>0</x:v>
      </x:c>
    </x:row>
    <x:row r="27" ht="28" customHeight="1">
      <x:c r="A27" s="323"/>
      <x:c r="B27" s="327"/>
      <x:c r="C27" s="331"/>
      <x:c r="D27" s="335"/>
      <x:c r="E27" s="339"/>
      <x:c r="F27" s="343"/>
      <x:c r="G27" s="347"/>
      <x:c r="I27" s="175" t="str">
        <x:v>TOTAAL UITGEGEVEN</x:v>
      </x:c>
      <x:c r="J27" s="176" t="n">
        <x:f>SUM(J19:J26)</x:f>
        <x:v>0</x:v>
      </x:c>
    </x:row>
    <x:row r="28" ht="28" customHeight="1">
      <x:c r="A28" s="323"/>
      <x:c r="B28" s="327"/>
      <x:c r="C28" s="331"/>
      <x:c r="D28" s="335"/>
      <x:c r="E28" s="339"/>
      <x:c r="F28" s="343"/>
      <x:c r="G28" s="347"/>
    </x:row>
    <x:row r="29" ht="28" customHeight="1">
      <x:c r="A29" s="323"/>
      <x:c r="B29" s="327"/>
      <x:c r="C29" s="331"/>
      <x:c r="D29" s="335"/>
      <x:c r="E29" s="339"/>
      <x:c r="F29" s="343"/>
      <x:c r="G29" s="347"/>
      <x:c r="I29" s="177" t="str">
        <x:v>Alleen uitgaven tellen mee.</x:v>
      </x:c>
    </x:row>
    <x:row r="30" ht="28" customHeight="1">
      <x:c r="A30" s="323"/>
      <x:c r="B30" s="327"/>
      <x:c r="C30" s="331"/>
      <x:c r="D30" s="335"/>
      <x:c r="E30" s="339"/>
      <x:c r="F30" s="343"/>
      <x:c r="G30" s="347"/>
    </x:row>
    <x:row r="31" ht="28" customHeight="1">
      <x:c r="A31" s="323"/>
      <x:c r="B31" s="327"/>
      <x:c r="C31" s="331"/>
      <x:c r="D31" s="335"/>
      <x:c r="E31" s="339"/>
      <x:c r="F31" s="343"/>
      <x:c r="G31" s="347"/>
    </x:row>
    <x:row r="32" ht="28" customHeight="1">
      <x:c r="A32" s="323"/>
      <x:c r="B32" s="327"/>
      <x:c r="C32" s="331"/>
      <x:c r="D32" s="335"/>
      <x:c r="E32" s="339"/>
      <x:c r="F32" s="343"/>
      <x:c r="G32" s="347"/>
    </x:row>
    <x:row r="33" ht="28" customHeight="1">
      <x:c r="A33" s="323"/>
      <x:c r="B33" s="327"/>
      <x:c r="C33" s="331"/>
      <x:c r="D33" s="335"/>
      <x:c r="E33" s="339"/>
      <x:c r="F33" s="343"/>
      <x:c r="G33" s="347"/>
    </x:row>
    <x:row r="34" ht="28" customHeight="1">
      <x:c r="A34" s="323"/>
      <x:c r="B34" s="327"/>
      <x:c r="C34" s="331"/>
      <x:c r="D34" s="335"/>
      <x:c r="E34" s="339"/>
      <x:c r="F34" s="343"/>
      <x:c r="G34" s="347"/>
    </x:row>
    <x:row r="35" ht="28" customHeight="1">
      <x:c r="A35" s="323"/>
      <x:c r="B35" s="327"/>
      <x:c r="C35" s="331"/>
      <x:c r="D35" s="335"/>
      <x:c r="E35" s="339"/>
      <x:c r="F35" s="343"/>
      <x:c r="G35" s="347"/>
    </x:row>
    <x:row r="36" ht="28" customHeight="1">
      <x:c r="A36" s="323"/>
      <x:c r="B36" s="327"/>
      <x:c r="C36" s="331"/>
      <x:c r="D36" s="335"/>
      <x:c r="E36" s="339"/>
      <x:c r="F36" s="343"/>
      <x:c r="G36" s="347"/>
    </x:row>
    <x:row r="37" ht="28" customHeight="1">
      <x:c r="A37" s="323"/>
      <x:c r="B37" s="327"/>
      <x:c r="C37" s="331"/>
      <x:c r="D37" s="335"/>
      <x:c r="E37" s="339"/>
      <x:c r="F37" s="343"/>
      <x:c r="G37" s="347"/>
    </x:row>
    <x:row r="38" ht="28" customHeight="1">
      <x:c r="A38" s="323"/>
      <x:c r="B38" s="327"/>
      <x:c r="C38" s="331"/>
      <x:c r="D38" s="335"/>
      <x:c r="E38" s="339"/>
      <x:c r="F38" s="343"/>
      <x:c r="G38" s="347"/>
    </x:row>
    <x:row r="39" ht="28" customHeight="1">
      <x:c r="A39" s="323"/>
      <x:c r="B39" s="327"/>
      <x:c r="C39" s="331"/>
      <x:c r="D39" s="335"/>
      <x:c r="E39" s="339"/>
      <x:c r="F39" s="343"/>
      <x:c r="G39" s="347"/>
    </x:row>
    <x:row r="40" ht="28" customHeight="1">
      <x:c r="A40" s="323"/>
      <x:c r="B40" s="327"/>
      <x:c r="C40" s="331"/>
      <x:c r="D40" s="335"/>
      <x:c r="E40" s="339"/>
      <x:c r="F40" s="343"/>
      <x:c r="G40" s="347"/>
    </x:row>
    <x:row r="41" ht="28" customHeight="1">
      <x:c r="A41" s="323"/>
      <x:c r="B41" s="327"/>
      <x:c r="C41" s="331"/>
      <x:c r="D41" s="335"/>
      <x:c r="E41" s="339"/>
      <x:c r="F41" s="343"/>
      <x:c r="G41" s="347"/>
    </x:row>
    <x:row r="42" ht="28" customHeight="1">
      <x:c r="A42" s="323"/>
      <x:c r="B42" s="327"/>
      <x:c r="C42" s="331"/>
      <x:c r="D42" s="335"/>
      <x:c r="E42" s="339"/>
      <x:c r="F42" s="343"/>
      <x:c r="G42" s="347"/>
    </x:row>
    <x:row r="43" ht="28" customHeight="1">
      <x:c r="A43" s="323"/>
      <x:c r="B43" s="327"/>
      <x:c r="C43" s="331"/>
      <x:c r="D43" s="335"/>
      <x:c r="E43" s="339"/>
      <x:c r="F43" s="343"/>
      <x:c r="G43" s="347"/>
    </x:row>
    <x:row r="44" ht="28" customHeight="1">
      <x:c r="A44" s="323"/>
      <x:c r="B44" s="327"/>
      <x:c r="C44" s="331"/>
      <x:c r="D44" s="335"/>
      <x:c r="E44" s="339"/>
      <x:c r="F44" s="343"/>
      <x:c r="G44" s="347"/>
    </x:row>
    <x:row r="45" ht="28" customHeight="1">
      <x:c r="A45" s="323"/>
      <x:c r="B45" s="327"/>
      <x:c r="C45" s="331"/>
      <x:c r="D45" s="335"/>
      <x:c r="E45" s="339"/>
      <x:c r="F45" s="343"/>
      <x:c r="G45" s="347"/>
    </x:row>
    <x:row r="46" ht="28" customHeight="1">
      <x:c r="A46" s="323"/>
      <x:c r="B46" s="327"/>
      <x:c r="C46" s="331"/>
      <x:c r="D46" s="335"/>
      <x:c r="E46" s="339"/>
      <x:c r="F46" s="343"/>
      <x:c r="G46" s="347"/>
    </x:row>
    <x:row r="47" ht="28" customHeight="1">
      <x:c r="A47" s="323"/>
      <x:c r="B47" s="327"/>
      <x:c r="C47" s="331"/>
      <x:c r="D47" s="335"/>
      <x:c r="E47" s="339"/>
      <x:c r="F47" s="343"/>
      <x:c r="G47" s="347"/>
    </x:row>
    <x:row r="48" ht="28" customHeight="1">
      <x:c r="A48" s="323"/>
      <x:c r="B48" s="327"/>
      <x:c r="C48" s="331"/>
      <x:c r="D48" s="335"/>
      <x:c r="E48" s="339"/>
      <x:c r="F48" s="343"/>
      <x:c r="G48" s="347"/>
    </x:row>
    <x:row r="49" ht="28" customHeight="1">
      <x:c r="A49" s="323"/>
      <x:c r="B49" s="327"/>
      <x:c r="C49" s="331"/>
      <x:c r="D49" s="335"/>
      <x:c r="E49" s="339"/>
      <x:c r="F49" s="343"/>
      <x:c r="G49" s="347"/>
    </x:row>
    <x:row r="50" ht="28" customHeight="1">
      <x:c r="A50" s="323"/>
      <x:c r="B50" s="327"/>
      <x:c r="C50" s="331"/>
      <x:c r="D50" s="335"/>
      <x:c r="E50" s="339"/>
      <x:c r="F50" s="343"/>
      <x:c r="G50" s="347"/>
    </x:row>
    <x:row r="51" ht="28" customHeight="1">
      <x:c r="A51" s="323"/>
      <x:c r="B51" s="327"/>
      <x:c r="C51" s="331"/>
      <x:c r="D51" s="335"/>
      <x:c r="E51" s="339"/>
      <x:c r="F51" s="343"/>
      <x:c r="G51" s="347"/>
    </x:row>
    <x:row r="52" ht="28" customHeight="1">
      <x:c r="A52" s="323"/>
      <x:c r="B52" s="327"/>
      <x:c r="C52" s="331"/>
      <x:c r="D52" s="335"/>
      <x:c r="E52" s="339"/>
      <x:c r="F52" s="343"/>
      <x:c r="G52" s="347"/>
    </x:row>
    <x:row r="53" ht="28" customHeight="1">
      <x:c r="A53" s="323"/>
      <x:c r="B53" s="327"/>
      <x:c r="C53" s="331"/>
      <x:c r="D53" s="335"/>
      <x:c r="E53" s="339"/>
      <x:c r="F53" s="343"/>
      <x:c r="G53" s="347"/>
    </x:row>
    <x:row r="54" ht="28" customHeight="1">
      <x:c r="A54" s="323"/>
      <x:c r="B54" s="327"/>
      <x:c r="C54" s="331"/>
      <x:c r="D54" s="335"/>
      <x:c r="E54" s="339"/>
      <x:c r="F54" s="343"/>
      <x:c r="G54" s="347"/>
    </x:row>
    <x:row r="55" ht="28" customHeight="1">
      <x:c r="A55" s="323"/>
      <x:c r="B55" s="327"/>
      <x:c r="C55" s="331"/>
      <x:c r="D55" s="335"/>
      <x:c r="E55" s="339"/>
      <x:c r="F55" s="343"/>
      <x:c r="G55" s="347"/>
    </x:row>
    <x:row r="56" ht="28" customHeight="1">
      <x:c r="A56" s="323"/>
      <x:c r="B56" s="327"/>
      <x:c r="C56" s="331"/>
      <x:c r="D56" s="335"/>
      <x:c r="E56" s="339"/>
      <x:c r="F56" s="343"/>
      <x:c r="G56" s="347"/>
    </x:row>
    <x:row r="57" ht="28" customHeight="1">
      <x:c r="A57" s="323"/>
      <x:c r="B57" s="327"/>
      <x:c r="C57" s="331"/>
      <x:c r="D57" s="335"/>
      <x:c r="E57" s="339"/>
      <x:c r="F57" s="343"/>
      <x:c r="G57" s="347"/>
    </x:row>
    <x:row r="58" ht="28" customHeight="1">
      <x:c r="A58" s="323"/>
      <x:c r="B58" s="327"/>
      <x:c r="C58" s="331"/>
      <x:c r="D58" s="335"/>
      <x:c r="E58" s="339"/>
      <x:c r="F58" s="343"/>
      <x:c r="G58" s="347"/>
    </x:row>
    <x:row r="59" ht="28" customHeight="1">
      <x:c r="A59" s="323"/>
      <x:c r="B59" s="327"/>
      <x:c r="C59" s="331"/>
      <x:c r="D59" s="335"/>
      <x:c r="E59" s="339"/>
      <x:c r="F59" s="343"/>
      <x:c r="G59" s="347"/>
    </x:row>
    <x:row r="60" ht="28" customHeight="1">
      <x:c r="A60" s="323"/>
      <x:c r="B60" s="327"/>
      <x:c r="C60" s="331"/>
      <x:c r="D60" s="335"/>
      <x:c r="E60" s="339"/>
      <x:c r="F60" s="343"/>
      <x:c r="G60" s="347"/>
    </x:row>
    <x:row r="61" ht="28" customHeight="1">
      <x:c r="A61" s="323"/>
      <x:c r="B61" s="327"/>
      <x:c r="C61" s="331"/>
      <x:c r="D61" s="335"/>
      <x:c r="E61" s="339"/>
      <x:c r="F61" s="343"/>
      <x:c r="G61" s="347"/>
    </x:row>
    <x:row r="62" ht="28" customHeight="1">
      <x:c r="A62" s="323"/>
      <x:c r="B62" s="327"/>
      <x:c r="C62" s="331"/>
      <x:c r="D62" s="335"/>
      <x:c r="E62" s="339"/>
      <x:c r="F62" s="343"/>
      <x:c r="G62" s="347"/>
    </x:row>
    <x:row r="63" ht="28" customHeight="1">
      <x:c r="A63" s="323"/>
      <x:c r="B63" s="327"/>
      <x:c r="C63" s="331"/>
      <x:c r="D63" s="335"/>
      <x:c r="E63" s="339"/>
      <x:c r="F63" s="343"/>
      <x:c r="G63" s="347"/>
    </x:row>
    <x:row r="64" ht="28" customHeight="1">
      <x:c r="A64" s="323"/>
      <x:c r="B64" s="327"/>
      <x:c r="C64" s="331"/>
      <x:c r="D64" s="335"/>
      <x:c r="E64" s="339"/>
      <x:c r="F64" s="343"/>
      <x:c r="G64" s="347"/>
    </x:row>
    <x:row r="65" ht="28" customHeight="1">
      <x:c r="A65" s="323"/>
      <x:c r="B65" s="327"/>
      <x:c r="C65" s="331"/>
      <x:c r="D65" s="335"/>
      <x:c r="E65" s="339"/>
      <x:c r="F65" s="343"/>
      <x:c r="G65" s="347"/>
    </x:row>
    <x:row r="66" ht="28" customHeight="1">
      <x:c r="A66" s="323"/>
      <x:c r="B66" s="327"/>
      <x:c r="C66" s="331"/>
      <x:c r="D66" s="335"/>
      <x:c r="E66" s="339"/>
      <x:c r="F66" s="343"/>
      <x:c r="G66" s="347"/>
    </x:row>
    <x:row r="67" ht="28" customHeight="1">
      <x:c r="A67" s="323"/>
      <x:c r="B67" s="327"/>
      <x:c r="C67" s="331"/>
      <x:c r="D67" s="335"/>
      <x:c r="E67" s="339"/>
      <x:c r="F67" s="343"/>
      <x:c r="G67" s="347"/>
    </x:row>
    <x:row r="68" ht="28" customHeight="1">
      <x:c r="A68" s="323"/>
      <x:c r="B68" s="327"/>
      <x:c r="C68" s="331"/>
      <x:c r="D68" s="335"/>
      <x:c r="E68" s="339"/>
      <x:c r="F68" s="343"/>
      <x:c r="G68" s="347"/>
    </x:row>
    <x:row r="69" ht="28" customHeight="1">
      <x:c r="A69" s="323"/>
      <x:c r="B69" s="327"/>
      <x:c r="C69" s="331"/>
      <x:c r="D69" s="335"/>
      <x:c r="E69" s="339"/>
      <x:c r="F69" s="343"/>
      <x:c r="G69" s="347"/>
    </x:row>
    <x:row r="70" ht="28" customHeight="1">
      <x:c r="A70" s="323"/>
      <x:c r="B70" s="327"/>
      <x:c r="C70" s="331"/>
      <x:c r="D70" s="335"/>
      <x:c r="E70" s="339"/>
      <x:c r="F70" s="343"/>
      <x:c r="G70" s="347"/>
    </x:row>
  </x:sheetData>
  <x:conditionalFormatting sqref="F5:F5">
    <x:cfRule type="expression" dxfId="3" priority="1">
      <x:formula>LEFT(F5,4)="ROOD"</x:formula>
    </x:cfRule>
    <x:cfRule type="expression" dxfId="4" priority="2">
      <x:formula>LEFT(F5,6)="ORANJE"</x:formula>
    </x:cfRule>
    <x:cfRule type="expression" dxfId="5" priority="3">
      <x:formula>LEFT(F5,5)="GROEN"</x:formula>
    </x:cfRule>
  </x:conditionalFormatting>
  <x:dataValidations count="2">
    <x:dataValidation type="list" sqref="C11:C70">
      <x:formula1>"Ontvangen,Uitgegeven"</x:formula1>
    </x:dataValidation>
    <x:dataValidation type="list" sqref="D11:D70">
      <x:formula1>"Wonen,Boodschappen,Energie,Vervoer,Verzekeringen,Gezondheid,Vrije tijd,Overig"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19" hidden="0" customWidth="1"/>
    <x:col min="2" max="2" width="23" hidden="0" customWidth="1"/>
    <x:col min="3" max="3" width="17" hidden="0" customWidth="1"/>
    <x:col min="4" max="4" width="22" hidden="0" customWidth="1"/>
    <x:col min="5" max="5" width="20" hidden="0" customWidth="1"/>
    <x:col min="6" max="6" width="20" hidden="0" customWidth="1"/>
    <x:col min="7" max="7" width="17" hidden="0" customWidth="1"/>
    <x:col min="8" max="8" width="18" hidden="0" customWidth="1"/>
    <x:col min="9" max="9" width="28" hidden="0" customWidth="1"/>
    <x:col min="10" max="10" width="18" hidden="0" customWidth="1"/>
    <x:col min="11" max="11" width="12" hidden="0" customWidth="1"/>
  </x:cols>
  <x:sheetData>
    <x:row r="1">
      <x:c r="A1" s="33" t="str">
        <x:v>FEBRUARI  |  MIJN HUISHOUDBOEKJE</x:v>
      </x:c>
      <x:c r="B1" s="36"/>
      <x:c r="C1" s="36"/>
      <x:c r="D1" s="36"/>
      <x:c r="E1" s="36"/>
      <x:c r="F1" s="36"/>
      <x:c r="G1" s="36"/>
      <x:c r="H1" s="36"/>
      <x:c r="I1" s="36"/>
      <x:c r="J1" s="36"/>
      <x:c r="K1" s="36"/>
    </x:row>
    <x:row r="2">
      <x:c r="A2" s="36"/>
      <x:c r="B2" s="36"/>
      <x:c r="C2" s="36"/>
      <x:c r="D2" s="36"/>
      <x:c r="E2" s="36"/>
      <x:c r="F2" s="36"/>
      <x:c r="G2" s="36"/>
      <x:c r="H2" s="36"/>
      <x:c r="I2" s="36"/>
      <x:c r="J2" s="220" t="str">
        <x:v>← TERUG NAAR HOME (klik tab HOME)</x:v>
      </x:c>
      <x:c r="K2" s="220"/>
    </x:row>
    <x:row r="4" ht="32" customHeight="1">
      <x:c r="A4" s="272" t="str">
        <x:v>Maandbudget (€)</x:v>
      </x:c>
      <x:c r="B4" s="245" t="str">
        <x:v>Ontvangen</x:v>
      </x:c>
      <x:c r="C4" s="245" t="str">
        <x:v>Uitgegeven</x:v>
      </x:c>
      <x:c r="D4" s="245" t="str">
        <x:v>Over</x:v>
      </x:c>
      <x:c r="F4" s="275" t="str">
        <x:v>Budgetstatus</x:v>
      </x:c>
    </x:row>
    <x:row r="5" ht="32" customHeight="1">
      <x:c r="A5" s="273" t="n">
        <x:v>0</x:v>
      </x:c>
      <x:c r="B5" s="274" t="n">
        <x:f>SUMIF(C11:C70,"Ontvangen",G11:G70)</x:f>
        <x:v>0</x:v>
      </x:c>
      <x:c r="C5" s="274" t="n">
        <x:f>SUMIF(C11:C70,"Uitgegeven",G11:G70)</x:f>
        <x:v>0</x:v>
      </x:c>
      <x:c r="D5" s="274" t="n">
        <x:f>A5-C5</x:f>
        <x:v>0</x:v>
      </x:c>
      <x:c r="F5" s="250" t="str">
        <x:f>IF(A5&lt;=0,"Vul budget in",IF(C5&gt;A5,"ROOD - boven budget",IF(C5&gt;=A5*0.9,"ORANJE - bijna op","GROEN - binnen budget")))</x:f>
        <x:v>Vul budget in</x:v>
      </x:c>
    </x:row>
    <x:row r="8" ht="25" customHeight="1">
      <x:c r="A8" s="54"/>
      <x:c r="B8" s="54"/>
      <x:c r="C8" s="54"/>
      <x:c r="D8" s="54"/>
      <x:c r="E8" s="54"/>
      <x:c r="F8" s="54"/>
      <x:c r="G8" s="54"/>
    </x:row>
    <x:row r="9" ht="32" customHeight="1">
      <x:c r="A9" s="321" t="str">
        <x:v>Datum</x:v>
      </x:c>
      <x:c r="B9" s="325" t="str">
        <x:v>Omschrijving</x:v>
      </x:c>
      <x:c r="C9" s="329" t="str">
        <x:v>Soort ▼</x:v>
      </x:c>
      <x:c r="D9" s="333" t="str">
        <x:v>Categorie ▼</x:v>
      </x:c>
      <x:c r="E9" s="337" t="str">
        <x:v>Notitie</x:v>
      </x:c>
      <x:c r="F9" s="341" t="str">
        <x:v>Betaalwijze</x:v>
      </x:c>
      <x:c r="G9" s="345" t="str">
        <x:v>Bedrag (€)</x:v>
      </x:c>
      <x:c r="I9" s="218" t="str">
        <x:v>ZO WERKT HET</x:v>
      </x:c>
      <x:c r="J9" s="218"/>
      <x:c r="K9" s="218"/>
    </x:row>
    <x:row r="10" ht="25" customHeight="1">
      <x:c r="A10" s="290"/>
      <x:c r="B10" s="291"/>
      <x:c r="C10" s="291"/>
      <x:c r="D10" s="291"/>
      <x:c r="E10" s="291"/>
      <x:c r="F10" s="291"/>
      <x:c r="G10" s="292"/>
    </x:row>
    <x:row r="11" ht="28" customHeight="1">
      <x:c r="A11" s="323"/>
      <x:c r="B11" s="327"/>
      <x:c r="C11" s="331"/>
      <x:c r="D11" s="335"/>
      <x:c r="E11" s="339"/>
      <x:c r="F11" s="343"/>
      <x:c r="G11" s="347"/>
      <x:c r="I11" t="str">
        <x:v>1. Vul een regel in onder de gekleurde koppen.</x:v>
      </x:c>
    </x:row>
    <x:row r="12" ht="28" customHeight="1">
      <x:c r="A12" s="323"/>
      <x:c r="B12" s="327"/>
      <x:c r="C12" s="331"/>
      <x:c r="D12" s="335"/>
      <x:c r="E12" s="339"/>
      <x:c r="F12" s="343"/>
      <x:c r="G12" s="347"/>
      <x:c r="I12" t="str">
        <x:v>2. Kies bij Soort: Ontvangen of Uitgegeven.</x:v>
      </x:c>
    </x:row>
    <x:row r="13" ht="28" customHeight="1">
      <x:c r="A13" s="323"/>
      <x:c r="B13" s="327"/>
      <x:c r="C13" s="331"/>
      <x:c r="D13" s="335"/>
      <x:c r="E13" s="339"/>
      <x:c r="F13" s="343"/>
      <x:c r="G13" s="347"/>
      <x:c r="I13" t="str">
        <x:v>3. Kies de categorie via het pijltje.</x:v>
      </x:c>
    </x:row>
    <x:row r="14" ht="28" customHeight="1">
      <x:c r="A14" s="323"/>
      <x:c r="B14" s="327"/>
      <x:c r="C14" s="331"/>
      <x:c r="D14" s="335"/>
      <x:c r="E14" s="339"/>
      <x:c r="F14" s="343"/>
      <x:c r="G14" s="347"/>
      <x:c r="I14" t="str">
        <x:v>4. Vul het bedrag positief in (bijv. 25,50).</x:v>
      </x:c>
    </x:row>
    <x:row r="15" ht="28" customHeight="1">
      <x:c r="A15" s="323"/>
      <x:c r="B15" s="327"/>
      <x:c r="C15" s="331"/>
      <x:c r="D15" s="335"/>
      <x:c r="E15" s="339"/>
      <x:c r="F15" s="343"/>
      <x:c r="G15" s="347"/>
      <x:c r="I15" t="str">
        <x:v>5. De totalen bovenaan rekenen automatisch.</x:v>
      </x:c>
    </x:row>
    <x:row r="16" ht="28" customHeight="1">
      <x:c r="A16" s="323"/>
      <x:c r="B16" s="327"/>
      <x:c r="C16" s="331"/>
      <x:c r="D16" s="335"/>
      <x:c r="E16" s="339"/>
      <x:c r="F16" s="343"/>
      <x:c r="G16" s="347"/>
    </x:row>
    <x:row r="17" ht="28" customHeight="1">
      <x:c r="A17" s="323"/>
      <x:c r="B17" s="327"/>
      <x:c r="C17" s="331"/>
      <x:c r="D17" s="335"/>
      <x:c r="E17" s="339"/>
      <x:c r="F17" s="343"/>
      <x:c r="G17" s="347"/>
      <x:c r="I17" t="str">
        <x:v>Gekleurde kolommen: zelf invullen.</x:v>
      </x:c>
    </x:row>
    <x:row r="18" ht="28" customHeight="1">
      <x:c r="A18" s="323"/>
      <x:c r="B18" s="327"/>
      <x:c r="C18" s="331"/>
      <x:c r="D18" s="335"/>
      <x:c r="E18" s="339"/>
      <x:c r="F18" s="343"/>
      <x:c r="G18" s="347"/>
      <x:c r="I18" s="240" t="str">
        <x:v>UITGAVEN PER CATEGORIE</x:v>
      </x:c>
      <x:c r="J18" s="180" t="str">
        <x:v>BEDRAG</x:v>
      </x:c>
    </x:row>
    <x:row r="19" ht="28" customHeight="1">
      <x:c r="A19" s="323"/>
      <x:c r="B19" s="327"/>
      <x:c r="C19" s="331"/>
      <x:c r="D19" s="335"/>
      <x:c r="E19" s="339"/>
      <x:c r="F19" s="343"/>
      <x:c r="G19" s="347"/>
      <x:c r="I19" s="183" t="str">
        <x:v>Wonen</x:v>
      </x:c>
      <x:c r="J19" s="185" t="n">
        <x:f>SUMIFS($G$11:$G$70,$D$11:$D$70,I19,$C$11:$C$70,"Uitgegeven")</x:f>
        <x:v>0</x:v>
      </x:c>
    </x:row>
    <x:row r="20" ht="28" customHeight="1">
      <x:c r="A20" s="323"/>
      <x:c r="B20" s="327"/>
      <x:c r="C20" s="331"/>
      <x:c r="D20" s="335"/>
      <x:c r="E20" s="339"/>
      <x:c r="F20" s="343"/>
      <x:c r="G20" s="347"/>
      <x:c r="I20" s="187" t="str">
        <x:v>Boodschappen</x:v>
      </x:c>
      <x:c r="J20" s="189" t="n">
        <x:f>SUMIFS($G$11:$G$70,$D$11:$D$70,I20,$C$11:$C$70,"Uitgegeven")</x:f>
        <x:v>0</x:v>
      </x:c>
    </x:row>
    <x:row r="21" ht="28" customHeight="1">
      <x:c r="A21" s="323"/>
      <x:c r="B21" s="327"/>
      <x:c r="C21" s="331"/>
      <x:c r="D21" s="335"/>
      <x:c r="E21" s="339"/>
      <x:c r="F21" s="343"/>
      <x:c r="G21" s="347"/>
      <x:c r="I21" s="191" t="str">
        <x:v>Energie</x:v>
      </x:c>
      <x:c r="J21" s="185" t="n">
        <x:f>SUMIFS($G$11:$G$70,$D$11:$D$70,I21,$C$11:$C$70,"Uitgegeven")</x:f>
        <x:v>0</x:v>
      </x:c>
    </x:row>
    <x:row r="22" ht="28" customHeight="1">
      <x:c r="A22" s="323"/>
      <x:c r="B22" s="327"/>
      <x:c r="C22" s="331"/>
      <x:c r="D22" s="335"/>
      <x:c r="E22" s="339"/>
      <x:c r="F22" s="343"/>
      <x:c r="G22" s="347"/>
      <x:c r="I22" s="193" t="str">
        <x:v>Vervoer</x:v>
      </x:c>
      <x:c r="J22" s="189" t="n">
        <x:f>SUMIFS($G$11:$G$70,$D$11:$D$70,I22,$C$11:$C$70,"Uitgegeven")</x:f>
        <x:v>0</x:v>
      </x:c>
    </x:row>
    <x:row r="23" ht="28" customHeight="1">
      <x:c r="A23" s="323"/>
      <x:c r="B23" s="327"/>
      <x:c r="C23" s="331"/>
      <x:c r="D23" s="335"/>
      <x:c r="E23" s="339"/>
      <x:c r="F23" s="343"/>
      <x:c r="G23" s="347"/>
      <x:c r="I23" s="195" t="str">
        <x:v>Verzekeringen</x:v>
      </x:c>
      <x:c r="J23" s="185" t="n">
        <x:f>SUMIFS($G$11:$G$70,$D$11:$D$70,I23,$C$11:$C$70,"Uitgegeven")</x:f>
        <x:v>0</x:v>
      </x:c>
    </x:row>
    <x:row r="24" ht="28" customHeight="1">
      <x:c r="A24" s="323"/>
      <x:c r="B24" s="327"/>
      <x:c r="C24" s="331"/>
      <x:c r="D24" s="335"/>
      <x:c r="E24" s="339"/>
      <x:c r="F24" s="343"/>
      <x:c r="G24" s="347"/>
      <x:c r="I24" s="197" t="str">
        <x:v>Gezondheid</x:v>
      </x:c>
      <x:c r="J24" s="189" t="n">
        <x:f>SUMIFS($G$11:$G$70,$D$11:$D$70,I24,$C$11:$C$70,"Uitgegeven")</x:f>
        <x:v>0</x:v>
      </x:c>
    </x:row>
    <x:row r="25" ht="28" customHeight="1">
      <x:c r="A25" s="323"/>
      <x:c r="B25" s="327"/>
      <x:c r="C25" s="331"/>
      <x:c r="D25" s="335"/>
      <x:c r="E25" s="339"/>
      <x:c r="F25" s="343"/>
      <x:c r="G25" s="347"/>
      <x:c r="I25" s="199" t="str">
        <x:v>Vrije tijd</x:v>
      </x:c>
      <x:c r="J25" s="185" t="n">
        <x:f>SUMIFS($G$11:$G$70,$D$11:$D$70,I25,$C$11:$C$70,"Uitgegeven")</x:f>
        <x:v>0</x:v>
      </x:c>
    </x:row>
    <x:row r="26" ht="28" customHeight="1">
      <x:c r="A26" s="323"/>
      <x:c r="B26" s="327"/>
      <x:c r="C26" s="331"/>
      <x:c r="D26" s="335"/>
      <x:c r="E26" s="339"/>
      <x:c r="F26" s="343"/>
      <x:c r="G26" s="347"/>
      <x:c r="I26" s="201" t="str">
        <x:v>Overig</x:v>
      </x:c>
      <x:c r="J26" s="189" t="n">
        <x:f>SUMIFS($G$11:$G$70,$D$11:$D$70,I26,$C$11:$C$70,"Uitgegeven")</x:f>
        <x:v>0</x:v>
      </x:c>
    </x:row>
    <x:row r="27" ht="28" customHeight="1">
      <x:c r="A27" s="323"/>
      <x:c r="B27" s="327"/>
      <x:c r="C27" s="331"/>
      <x:c r="D27" s="335"/>
      <x:c r="E27" s="339"/>
      <x:c r="F27" s="343"/>
      <x:c r="G27" s="347"/>
      <x:c r="I27" s="180" t="str">
        <x:v>TOTAAL UITGAVEN</x:v>
      </x:c>
      <x:c r="J27" s="181" t="n">
        <x:f>SUM(J19:J26)</x:f>
        <x:v>0</x:v>
      </x:c>
    </x:row>
    <x:row r="28" ht="28" customHeight="1">
      <x:c r="A28" s="323"/>
      <x:c r="B28" s="327"/>
      <x:c r="C28" s="331"/>
      <x:c r="D28" s="335"/>
      <x:c r="E28" s="339"/>
      <x:c r="F28" s="343"/>
      <x:c r="G28" s="347"/>
    </x:row>
    <x:row r="29" ht="28" customHeight="1">
      <x:c r="A29" s="323"/>
      <x:c r="B29" s="327"/>
      <x:c r="C29" s="331"/>
      <x:c r="D29" s="335"/>
      <x:c r="E29" s="339"/>
      <x:c r="F29" s="343"/>
      <x:c r="G29" s="347"/>
    </x:row>
    <x:row r="30" ht="28" customHeight="1">
      <x:c r="A30" s="323"/>
      <x:c r="B30" s="327"/>
      <x:c r="C30" s="331"/>
      <x:c r="D30" s="335"/>
      <x:c r="E30" s="339"/>
      <x:c r="F30" s="343"/>
      <x:c r="G30" s="347"/>
    </x:row>
    <x:row r="31" ht="28" customHeight="1">
      <x:c r="A31" s="323"/>
      <x:c r="B31" s="327"/>
      <x:c r="C31" s="331"/>
      <x:c r="D31" s="335"/>
      <x:c r="E31" s="339"/>
      <x:c r="F31" s="343"/>
      <x:c r="G31" s="347"/>
    </x:row>
    <x:row r="32" ht="28" customHeight="1">
      <x:c r="A32" s="323"/>
      <x:c r="B32" s="327"/>
      <x:c r="C32" s="331"/>
      <x:c r="D32" s="335"/>
      <x:c r="E32" s="339"/>
      <x:c r="F32" s="343"/>
      <x:c r="G32" s="347"/>
    </x:row>
    <x:row r="33" ht="28" customHeight="1">
      <x:c r="A33" s="323"/>
      <x:c r="B33" s="327"/>
      <x:c r="C33" s="331"/>
      <x:c r="D33" s="335"/>
      <x:c r="E33" s="339"/>
      <x:c r="F33" s="343"/>
      <x:c r="G33" s="347"/>
    </x:row>
    <x:row r="34" ht="28" customHeight="1">
      <x:c r="A34" s="323"/>
      <x:c r="B34" s="327"/>
      <x:c r="C34" s="331"/>
      <x:c r="D34" s="335"/>
      <x:c r="E34" s="339"/>
      <x:c r="F34" s="343"/>
      <x:c r="G34" s="347"/>
    </x:row>
    <x:row r="35" ht="28" customHeight="1">
      <x:c r="A35" s="323"/>
      <x:c r="B35" s="327"/>
      <x:c r="C35" s="331"/>
      <x:c r="D35" s="335"/>
      <x:c r="E35" s="339"/>
      <x:c r="F35" s="343"/>
      <x:c r="G35" s="347"/>
    </x:row>
    <x:row r="36" ht="28" customHeight="1">
      <x:c r="A36" s="323"/>
      <x:c r="B36" s="327"/>
      <x:c r="C36" s="331"/>
      <x:c r="D36" s="335"/>
      <x:c r="E36" s="339"/>
      <x:c r="F36" s="343"/>
      <x:c r="G36" s="347"/>
    </x:row>
    <x:row r="37" ht="28" customHeight="1">
      <x:c r="A37" s="323"/>
      <x:c r="B37" s="327"/>
      <x:c r="C37" s="331"/>
      <x:c r="D37" s="335"/>
      <x:c r="E37" s="339"/>
      <x:c r="F37" s="343"/>
      <x:c r="G37" s="347"/>
    </x:row>
    <x:row r="38" ht="28" customHeight="1">
      <x:c r="A38" s="323"/>
      <x:c r="B38" s="327"/>
      <x:c r="C38" s="331"/>
      <x:c r="D38" s="335"/>
      <x:c r="E38" s="339"/>
      <x:c r="F38" s="343"/>
      <x:c r="G38" s="347"/>
    </x:row>
    <x:row r="39" ht="28" customHeight="1">
      <x:c r="A39" s="323"/>
      <x:c r="B39" s="327"/>
      <x:c r="C39" s="331"/>
      <x:c r="D39" s="335"/>
      <x:c r="E39" s="339"/>
      <x:c r="F39" s="343"/>
      <x:c r="G39" s="347"/>
    </x:row>
    <x:row r="40" ht="28" customHeight="1">
      <x:c r="A40" s="323"/>
      <x:c r="B40" s="327"/>
      <x:c r="C40" s="331"/>
      <x:c r="D40" s="335"/>
      <x:c r="E40" s="339"/>
      <x:c r="F40" s="343"/>
      <x:c r="G40" s="347"/>
    </x:row>
    <x:row r="41" ht="28" customHeight="1">
      <x:c r="A41" s="323"/>
      <x:c r="B41" s="327"/>
      <x:c r="C41" s="331"/>
      <x:c r="D41" s="335"/>
      <x:c r="E41" s="339"/>
      <x:c r="F41" s="343"/>
      <x:c r="G41" s="347"/>
    </x:row>
    <x:row r="42" ht="28" customHeight="1">
      <x:c r="A42" s="323"/>
      <x:c r="B42" s="327"/>
      <x:c r="C42" s="331"/>
      <x:c r="D42" s="335"/>
      <x:c r="E42" s="339"/>
      <x:c r="F42" s="343"/>
      <x:c r="G42" s="347"/>
    </x:row>
    <x:row r="43" ht="28" customHeight="1">
      <x:c r="A43" s="323"/>
      <x:c r="B43" s="327"/>
      <x:c r="C43" s="331"/>
      <x:c r="D43" s="335"/>
      <x:c r="E43" s="339"/>
      <x:c r="F43" s="343"/>
      <x:c r="G43" s="347"/>
    </x:row>
    <x:row r="44" ht="28" customHeight="1">
      <x:c r="A44" s="323"/>
      <x:c r="B44" s="327"/>
      <x:c r="C44" s="331"/>
      <x:c r="D44" s="335"/>
      <x:c r="E44" s="339"/>
      <x:c r="F44" s="343"/>
      <x:c r="G44" s="347"/>
    </x:row>
    <x:row r="45" ht="28" customHeight="1">
      <x:c r="A45" s="323"/>
      <x:c r="B45" s="327"/>
      <x:c r="C45" s="331"/>
      <x:c r="D45" s="335"/>
      <x:c r="E45" s="339"/>
      <x:c r="F45" s="343"/>
      <x:c r="G45" s="347"/>
    </x:row>
    <x:row r="46" ht="28" customHeight="1">
      <x:c r="A46" s="323"/>
      <x:c r="B46" s="327"/>
      <x:c r="C46" s="331"/>
      <x:c r="D46" s="335"/>
      <x:c r="E46" s="339"/>
      <x:c r="F46" s="343"/>
      <x:c r="G46" s="347"/>
    </x:row>
    <x:row r="47" ht="28" customHeight="1">
      <x:c r="A47" s="323"/>
      <x:c r="B47" s="327"/>
      <x:c r="C47" s="331"/>
      <x:c r="D47" s="335"/>
      <x:c r="E47" s="339"/>
      <x:c r="F47" s="343"/>
      <x:c r="G47" s="347"/>
    </x:row>
    <x:row r="48" ht="28" customHeight="1">
      <x:c r="A48" s="323"/>
      <x:c r="B48" s="327"/>
      <x:c r="C48" s="331"/>
      <x:c r="D48" s="335"/>
      <x:c r="E48" s="339"/>
      <x:c r="F48" s="343"/>
      <x:c r="G48" s="347"/>
    </x:row>
    <x:row r="49" ht="28" customHeight="1">
      <x:c r="A49" s="323"/>
      <x:c r="B49" s="327"/>
      <x:c r="C49" s="331"/>
      <x:c r="D49" s="335"/>
      <x:c r="E49" s="339"/>
      <x:c r="F49" s="343"/>
      <x:c r="G49" s="347"/>
    </x:row>
    <x:row r="50" ht="28" customHeight="1">
      <x:c r="A50" s="323"/>
      <x:c r="B50" s="327"/>
      <x:c r="C50" s="331"/>
      <x:c r="D50" s="335"/>
      <x:c r="E50" s="339"/>
      <x:c r="F50" s="343"/>
      <x:c r="G50" s="347"/>
    </x:row>
    <x:row r="51" ht="28" customHeight="1">
      <x:c r="A51" s="323"/>
      <x:c r="B51" s="327"/>
      <x:c r="C51" s="331"/>
      <x:c r="D51" s="335"/>
      <x:c r="E51" s="339"/>
      <x:c r="F51" s="343"/>
      <x:c r="G51" s="347"/>
    </x:row>
    <x:row r="52" ht="28" customHeight="1">
      <x:c r="A52" s="323"/>
      <x:c r="B52" s="327"/>
      <x:c r="C52" s="331"/>
      <x:c r="D52" s="335"/>
      <x:c r="E52" s="339"/>
      <x:c r="F52" s="343"/>
      <x:c r="G52" s="347"/>
    </x:row>
    <x:row r="53" ht="28" customHeight="1">
      <x:c r="A53" s="323"/>
      <x:c r="B53" s="327"/>
      <x:c r="C53" s="331"/>
      <x:c r="D53" s="335"/>
      <x:c r="E53" s="339"/>
      <x:c r="F53" s="343"/>
      <x:c r="G53" s="347"/>
    </x:row>
    <x:row r="54" ht="28" customHeight="1">
      <x:c r="A54" s="323"/>
      <x:c r="B54" s="327"/>
      <x:c r="C54" s="331"/>
      <x:c r="D54" s="335"/>
      <x:c r="E54" s="339"/>
      <x:c r="F54" s="343"/>
      <x:c r="G54" s="347"/>
    </x:row>
    <x:row r="55" ht="28" customHeight="1">
      <x:c r="A55" s="323"/>
      <x:c r="B55" s="327"/>
      <x:c r="C55" s="331"/>
      <x:c r="D55" s="335"/>
      <x:c r="E55" s="339"/>
      <x:c r="F55" s="343"/>
      <x:c r="G55" s="347"/>
    </x:row>
    <x:row r="56" ht="28" customHeight="1">
      <x:c r="A56" s="323"/>
      <x:c r="B56" s="327"/>
      <x:c r="C56" s="331"/>
      <x:c r="D56" s="335"/>
      <x:c r="E56" s="339"/>
      <x:c r="F56" s="343"/>
      <x:c r="G56" s="347"/>
    </x:row>
    <x:row r="57" ht="28" customHeight="1">
      <x:c r="A57" s="323"/>
      <x:c r="B57" s="327"/>
      <x:c r="C57" s="331"/>
      <x:c r="D57" s="335"/>
      <x:c r="E57" s="339"/>
      <x:c r="F57" s="343"/>
      <x:c r="G57" s="347"/>
    </x:row>
    <x:row r="58" ht="28" customHeight="1">
      <x:c r="A58" s="323"/>
      <x:c r="B58" s="327"/>
      <x:c r="C58" s="331"/>
      <x:c r="D58" s="335"/>
      <x:c r="E58" s="339"/>
      <x:c r="F58" s="343"/>
      <x:c r="G58" s="347"/>
    </x:row>
    <x:row r="59" ht="28" customHeight="1">
      <x:c r="A59" s="323"/>
      <x:c r="B59" s="327"/>
      <x:c r="C59" s="331"/>
      <x:c r="D59" s="335"/>
      <x:c r="E59" s="339"/>
      <x:c r="F59" s="343"/>
      <x:c r="G59" s="347"/>
    </x:row>
    <x:row r="60" ht="28" customHeight="1">
      <x:c r="A60" s="323"/>
      <x:c r="B60" s="327"/>
      <x:c r="C60" s="331"/>
      <x:c r="D60" s="335"/>
      <x:c r="E60" s="339"/>
      <x:c r="F60" s="343"/>
      <x:c r="G60" s="347"/>
    </x:row>
    <x:row r="61" ht="28" customHeight="1">
      <x:c r="A61" s="323"/>
      <x:c r="B61" s="327"/>
      <x:c r="C61" s="331"/>
      <x:c r="D61" s="335"/>
      <x:c r="E61" s="339"/>
      <x:c r="F61" s="343"/>
      <x:c r="G61" s="347"/>
    </x:row>
    <x:row r="62" ht="28" customHeight="1">
      <x:c r="A62" s="323"/>
      <x:c r="B62" s="327"/>
      <x:c r="C62" s="331"/>
      <x:c r="D62" s="335"/>
      <x:c r="E62" s="339"/>
      <x:c r="F62" s="343"/>
      <x:c r="G62" s="347"/>
    </x:row>
    <x:row r="63" ht="28" customHeight="1">
      <x:c r="A63" s="323"/>
      <x:c r="B63" s="327"/>
      <x:c r="C63" s="331"/>
      <x:c r="D63" s="335"/>
      <x:c r="E63" s="339"/>
      <x:c r="F63" s="343"/>
      <x:c r="G63" s="347"/>
    </x:row>
    <x:row r="64" ht="28" customHeight="1">
      <x:c r="A64" s="323"/>
      <x:c r="B64" s="327"/>
      <x:c r="C64" s="331"/>
      <x:c r="D64" s="335"/>
      <x:c r="E64" s="339"/>
      <x:c r="F64" s="343"/>
      <x:c r="G64" s="347"/>
    </x:row>
    <x:row r="65" ht="28" customHeight="1">
      <x:c r="A65" s="323"/>
      <x:c r="B65" s="327"/>
      <x:c r="C65" s="331"/>
      <x:c r="D65" s="335"/>
      <x:c r="E65" s="339"/>
      <x:c r="F65" s="343"/>
      <x:c r="G65" s="347"/>
    </x:row>
    <x:row r="66" ht="28" customHeight="1">
      <x:c r="A66" s="323"/>
      <x:c r="B66" s="327"/>
      <x:c r="C66" s="331"/>
      <x:c r="D66" s="335"/>
      <x:c r="E66" s="339"/>
      <x:c r="F66" s="343"/>
      <x:c r="G66" s="347"/>
    </x:row>
    <x:row r="67" ht="28" customHeight="1">
      <x:c r="A67" s="323"/>
      <x:c r="B67" s="327"/>
      <x:c r="C67" s="331"/>
      <x:c r="D67" s="335"/>
      <x:c r="E67" s="339"/>
      <x:c r="F67" s="343"/>
      <x:c r="G67" s="347"/>
    </x:row>
    <x:row r="68" ht="28" customHeight="1">
      <x:c r="A68" s="323"/>
      <x:c r="B68" s="327"/>
      <x:c r="C68" s="331"/>
      <x:c r="D68" s="335"/>
      <x:c r="E68" s="339"/>
      <x:c r="F68" s="343"/>
      <x:c r="G68" s="347"/>
    </x:row>
    <x:row r="69" ht="28" customHeight="1">
      <x:c r="A69" s="323"/>
      <x:c r="B69" s="327"/>
      <x:c r="C69" s="331"/>
      <x:c r="D69" s="335"/>
      <x:c r="E69" s="339"/>
      <x:c r="F69" s="343"/>
      <x:c r="G69" s="347"/>
    </x:row>
    <x:row r="70" ht="28" customHeight="1">
      <x:c r="A70" s="323"/>
      <x:c r="B70" s="327"/>
      <x:c r="C70" s="331"/>
      <x:c r="D70" s="335"/>
      <x:c r="E70" s="339"/>
      <x:c r="F70" s="343"/>
      <x:c r="G70" s="347"/>
    </x:row>
  </x:sheetData>
  <x:conditionalFormatting sqref="F5:F5">
    <x:cfRule type="expression" dxfId="6" priority="1">
      <x:formula>LEFT(F5,4)="ROOD"</x:formula>
    </x:cfRule>
    <x:cfRule type="expression" dxfId="7" priority="2">
      <x:formula>LEFT(F5,6)="ORANJE"</x:formula>
    </x:cfRule>
    <x:cfRule type="expression" dxfId="8" priority="3">
      <x:formula>LEFT(F5,5)="GROEN"</x:formula>
    </x:cfRule>
  </x:conditionalFormatting>
  <x:dataValidations count="2">
    <x:dataValidation type="list" sqref="C11:C70">
      <x:formula1>"Ontvangen,Uitgegeven"</x:formula1>
    </x:dataValidation>
    <x:dataValidation type="list" sqref="D11:D70">
      <x:formula1>"Wonen,Boodschappen,Energie,Vervoer,Verzekeringen,Gezondheid,Vrije tijd,Overig"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19" hidden="0" customWidth="1"/>
    <x:col min="2" max="2" width="23" hidden="0" customWidth="1"/>
    <x:col min="3" max="3" width="17" hidden="0" customWidth="1"/>
    <x:col min="4" max="4" width="22" hidden="0" customWidth="1"/>
    <x:col min="5" max="5" width="20" hidden="0" customWidth="1"/>
    <x:col min="6" max="6" width="20" hidden="0" customWidth="1"/>
    <x:col min="7" max="7" width="17" hidden="0" customWidth="1"/>
    <x:col min="8" max="8" width="18" hidden="0" customWidth="1"/>
    <x:col min="9" max="9" width="28" hidden="0" customWidth="1"/>
    <x:col min="10" max="10" width="18" hidden="0" customWidth="1"/>
    <x:col min="11" max="11" width="12" hidden="0" customWidth="1"/>
  </x:cols>
  <x:sheetData>
    <x:row r="1">
      <x:c r="A1" s="33" t="str">
        <x:v>MAART  |  MIJN HUISHOUDBOEKJE</x:v>
      </x:c>
      <x:c r="B1" s="36"/>
      <x:c r="C1" s="36"/>
      <x:c r="D1" s="36"/>
      <x:c r="E1" s="36"/>
      <x:c r="F1" s="36"/>
      <x:c r="G1" s="36"/>
      <x:c r="H1" s="36"/>
      <x:c r="I1" s="36"/>
      <x:c r="J1" s="36"/>
      <x:c r="K1" s="36"/>
    </x:row>
    <x:row r="2">
      <x:c r="A2" s="36"/>
      <x:c r="B2" s="36"/>
      <x:c r="C2" s="36"/>
      <x:c r="D2" s="36"/>
      <x:c r="E2" s="36"/>
      <x:c r="F2" s="36"/>
      <x:c r="G2" s="36"/>
      <x:c r="H2" s="36"/>
      <x:c r="I2" s="36"/>
      <x:c r="J2" s="220" t="str">
        <x:v>← TERUG NAAR HOME (klik tab HOME)</x:v>
      </x:c>
      <x:c r="K2" s="220"/>
    </x:row>
    <x:row r="4" ht="32" customHeight="1">
      <x:c r="A4" s="272" t="str">
        <x:v>Maandbudget (€)</x:v>
      </x:c>
      <x:c r="B4" s="245" t="str">
        <x:v>Ontvangen</x:v>
      </x:c>
      <x:c r="C4" s="245" t="str">
        <x:v>Uitgegeven</x:v>
      </x:c>
      <x:c r="D4" s="245" t="str">
        <x:v>Over</x:v>
      </x:c>
      <x:c r="F4" s="275" t="str">
        <x:v>Budgetstatus</x:v>
      </x:c>
    </x:row>
    <x:row r="5" ht="32" customHeight="1">
      <x:c r="A5" s="273" t="n">
        <x:v>0</x:v>
      </x:c>
      <x:c r="B5" s="274" t="n">
        <x:f>SUMIF(C11:C70,"Ontvangen",G11:G70)</x:f>
        <x:v>0</x:v>
      </x:c>
      <x:c r="C5" s="274" t="n">
        <x:f>SUMIF(C11:C70,"Uitgegeven",G11:G70)</x:f>
        <x:v>0</x:v>
      </x:c>
      <x:c r="D5" s="274" t="n">
        <x:f>A5-C5</x:f>
        <x:v>0</x:v>
      </x:c>
      <x:c r="F5" s="250" t="str">
        <x:f>IF(A5&lt;=0,"Vul budget in",IF(C5&gt;A5,"ROOD - boven budget",IF(C5&gt;=A5*0.9,"ORANJE - bijna op","GROEN - binnen budget")))</x:f>
        <x:v>Vul budget in</x:v>
      </x:c>
    </x:row>
    <x:row r="8" ht="25" customHeight="1">
      <x:c r="A8" s="54"/>
      <x:c r="B8" s="54"/>
      <x:c r="C8" s="54"/>
      <x:c r="D8" s="54"/>
      <x:c r="E8" s="54"/>
      <x:c r="F8" s="54"/>
      <x:c r="G8" s="54"/>
    </x:row>
    <x:row r="9" ht="32" customHeight="1">
      <x:c r="A9" s="321" t="str">
        <x:v>Datum</x:v>
      </x:c>
      <x:c r="B9" s="325" t="str">
        <x:v>Omschrijving</x:v>
      </x:c>
      <x:c r="C9" s="329" t="str">
        <x:v>Soort ▼</x:v>
      </x:c>
      <x:c r="D9" s="333" t="str">
        <x:v>Categorie ▼</x:v>
      </x:c>
      <x:c r="E9" s="337" t="str">
        <x:v>Notitie</x:v>
      </x:c>
      <x:c r="F9" s="341" t="str">
        <x:v>Betaalwijze</x:v>
      </x:c>
      <x:c r="G9" s="345" t="str">
        <x:v>Bedrag (€)</x:v>
      </x:c>
      <x:c r="I9" s="218" t="str">
        <x:v>ZO WERKT HET</x:v>
      </x:c>
      <x:c r="J9" s="218"/>
      <x:c r="K9" s="218"/>
    </x:row>
    <x:row r="10" ht="25" customHeight="1">
      <x:c r="A10" s="290"/>
      <x:c r="B10" s="291"/>
      <x:c r="C10" s="291"/>
      <x:c r="D10" s="291"/>
      <x:c r="E10" s="291"/>
      <x:c r="F10" s="291"/>
      <x:c r="G10" s="292"/>
    </x:row>
    <x:row r="11" ht="28" customHeight="1">
      <x:c r="A11" s="323"/>
      <x:c r="B11" s="327"/>
      <x:c r="C11" s="331"/>
      <x:c r="D11" s="335"/>
      <x:c r="E11" s="339"/>
      <x:c r="F11" s="343"/>
      <x:c r="G11" s="347"/>
      <x:c r="I11" t="str">
        <x:v>1. Vul een regel in onder de gekleurde koppen.</x:v>
      </x:c>
    </x:row>
    <x:row r="12" ht="28" customHeight="1">
      <x:c r="A12" s="323"/>
      <x:c r="B12" s="327"/>
      <x:c r="C12" s="331"/>
      <x:c r="D12" s="335"/>
      <x:c r="E12" s="339"/>
      <x:c r="F12" s="343"/>
      <x:c r="G12" s="347"/>
      <x:c r="I12" t="str">
        <x:v>2. Kies bij Soort: Ontvangen of Uitgegeven.</x:v>
      </x:c>
    </x:row>
    <x:row r="13" ht="28" customHeight="1">
      <x:c r="A13" s="323"/>
      <x:c r="B13" s="327"/>
      <x:c r="C13" s="331"/>
      <x:c r="D13" s="335"/>
      <x:c r="E13" s="339"/>
      <x:c r="F13" s="343"/>
      <x:c r="G13" s="347"/>
      <x:c r="I13" t="str">
        <x:v>3. Kies de categorie via het pijltje.</x:v>
      </x:c>
    </x:row>
    <x:row r="14" ht="28" customHeight="1">
      <x:c r="A14" s="323"/>
      <x:c r="B14" s="327"/>
      <x:c r="C14" s="331"/>
      <x:c r="D14" s="335"/>
      <x:c r="E14" s="339"/>
      <x:c r="F14" s="343"/>
      <x:c r="G14" s="347"/>
      <x:c r="I14" t="str">
        <x:v>4. Vul het bedrag positief in (bijv. 25,50).</x:v>
      </x:c>
    </x:row>
    <x:row r="15" ht="28" customHeight="1">
      <x:c r="A15" s="323"/>
      <x:c r="B15" s="327"/>
      <x:c r="C15" s="331"/>
      <x:c r="D15" s="335"/>
      <x:c r="E15" s="339"/>
      <x:c r="F15" s="343"/>
      <x:c r="G15" s="347"/>
      <x:c r="I15" t="str">
        <x:v>5. De totalen bovenaan rekenen automatisch.</x:v>
      </x:c>
    </x:row>
    <x:row r="16" ht="28" customHeight="1">
      <x:c r="A16" s="323"/>
      <x:c r="B16" s="327"/>
      <x:c r="C16" s="331"/>
      <x:c r="D16" s="335"/>
      <x:c r="E16" s="339"/>
      <x:c r="F16" s="343"/>
      <x:c r="G16" s="347"/>
    </x:row>
    <x:row r="17" ht="28" customHeight="1">
      <x:c r="A17" s="323"/>
      <x:c r="B17" s="327"/>
      <x:c r="C17" s="331"/>
      <x:c r="D17" s="335"/>
      <x:c r="E17" s="339"/>
      <x:c r="F17" s="343"/>
      <x:c r="G17" s="347"/>
      <x:c r="I17" t="str">
        <x:v>Gekleurde kolommen: zelf invullen.</x:v>
      </x:c>
    </x:row>
    <x:row r="18" ht="28" customHeight="1">
      <x:c r="A18" s="323"/>
      <x:c r="B18" s="327"/>
      <x:c r="C18" s="331"/>
      <x:c r="D18" s="335"/>
      <x:c r="E18" s="339"/>
      <x:c r="F18" s="343"/>
      <x:c r="G18" s="347"/>
      <x:c r="I18" s="240" t="str">
        <x:v>UITGAVEN PER CATEGORIE</x:v>
      </x:c>
      <x:c r="J18" s="180" t="str">
        <x:v>BEDRAG</x:v>
      </x:c>
    </x:row>
    <x:row r="19" ht="28" customHeight="1">
      <x:c r="A19" s="323"/>
      <x:c r="B19" s="327"/>
      <x:c r="C19" s="331"/>
      <x:c r="D19" s="335"/>
      <x:c r="E19" s="339"/>
      <x:c r="F19" s="343"/>
      <x:c r="G19" s="347"/>
      <x:c r="I19" s="183" t="str">
        <x:v>Wonen</x:v>
      </x:c>
      <x:c r="J19" s="185" t="n">
        <x:f>SUMIFS($G$11:$G$70,$D$11:$D$70,I19,$C$11:$C$70,"Uitgegeven")</x:f>
        <x:v>0</x:v>
      </x:c>
    </x:row>
    <x:row r="20" ht="28" customHeight="1">
      <x:c r="A20" s="323"/>
      <x:c r="B20" s="327"/>
      <x:c r="C20" s="331"/>
      <x:c r="D20" s="335"/>
      <x:c r="E20" s="339"/>
      <x:c r="F20" s="343"/>
      <x:c r="G20" s="347"/>
      <x:c r="I20" s="187" t="str">
        <x:v>Boodschappen</x:v>
      </x:c>
      <x:c r="J20" s="189" t="n">
        <x:f>SUMIFS($G$11:$G$70,$D$11:$D$70,I20,$C$11:$C$70,"Uitgegeven")</x:f>
        <x:v>0</x:v>
      </x:c>
    </x:row>
    <x:row r="21" ht="28" customHeight="1">
      <x:c r="A21" s="323"/>
      <x:c r="B21" s="327"/>
      <x:c r="C21" s="331"/>
      <x:c r="D21" s="335"/>
      <x:c r="E21" s="339"/>
      <x:c r="F21" s="343"/>
      <x:c r="G21" s="347"/>
      <x:c r="I21" s="191" t="str">
        <x:v>Energie</x:v>
      </x:c>
      <x:c r="J21" s="185" t="n">
        <x:f>SUMIFS($G$11:$G$70,$D$11:$D$70,I21,$C$11:$C$70,"Uitgegeven")</x:f>
        <x:v>0</x:v>
      </x:c>
    </x:row>
    <x:row r="22" ht="28" customHeight="1">
      <x:c r="A22" s="323"/>
      <x:c r="B22" s="327"/>
      <x:c r="C22" s="331"/>
      <x:c r="D22" s="335"/>
      <x:c r="E22" s="339"/>
      <x:c r="F22" s="343"/>
      <x:c r="G22" s="347"/>
      <x:c r="I22" s="193" t="str">
        <x:v>Vervoer</x:v>
      </x:c>
      <x:c r="J22" s="189" t="n">
        <x:f>SUMIFS($G$11:$G$70,$D$11:$D$70,I22,$C$11:$C$70,"Uitgegeven")</x:f>
        <x:v>0</x:v>
      </x:c>
    </x:row>
    <x:row r="23" ht="28" customHeight="1">
      <x:c r="A23" s="323"/>
      <x:c r="B23" s="327"/>
      <x:c r="C23" s="331"/>
      <x:c r="D23" s="335"/>
      <x:c r="E23" s="339"/>
      <x:c r="F23" s="343"/>
      <x:c r="G23" s="347"/>
      <x:c r="I23" s="195" t="str">
        <x:v>Verzekeringen</x:v>
      </x:c>
      <x:c r="J23" s="185" t="n">
        <x:f>SUMIFS($G$11:$G$70,$D$11:$D$70,I23,$C$11:$C$70,"Uitgegeven")</x:f>
        <x:v>0</x:v>
      </x:c>
    </x:row>
    <x:row r="24" ht="28" customHeight="1">
      <x:c r="A24" s="323"/>
      <x:c r="B24" s="327"/>
      <x:c r="C24" s="331"/>
      <x:c r="D24" s="335"/>
      <x:c r="E24" s="339"/>
      <x:c r="F24" s="343"/>
      <x:c r="G24" s="347"/>
      <x:c r="I24" s="197" t="str">
        <x:v>Gezondheid</x:v>
      </x:c>
      <x:c r="J24" s="189" t="n">
        <x:f>SUMIFS($G$11:$G$70,$D$11:$D$70,I24,$C$11:$C$70,"Uitgegeven")</x:f>
        <x:v>0</x:v>
      </x:c>
    </x:row>
    <x:row r="25" ht="28" customHeight="1">
      <x:c r="A25" s="323"/>
      <x:c r="B25" s="327"/>
      <x:c r="C25" s="331"/>
      <x:c r="D25" s="335"/>
      <x:c r="E25" s="339"/>
      <x:c r="F25" s="343"/>
      <x:c r="G25" s="347"/>
      <x:c r="I25" s="199" t="str">
        <x:v>Vrije tijd</x:v>
      </x:c>
      <x:c r="J25" s="185" t="n">
        <x:f>SUMIFS($G$11:$G$70,$D$11:$D$70,I25,$C$11:$C$70,"Uitgegeven")</x:f>
        <x:v>0</x:v>
      </x:c>
    </x:row>
    <x:row r="26" ht="28" customHeight="1">
      <x:c r="A26" s="323"/>
      <x:c r="B26" s="327"/>
      <x:c r="C26" s="331"/>
      <x:c r="D26" s="335"/>
      <x:c r="E26" s="339"/>
      <x:c r="F26" s="343"/>
      <x:c r="G26" s="347"/>
      <x:c r="I26" s="201" t="str">
        <x:v>Overig</x:v>
      </x:c>
      <x:c r="J26" s="189" t="n">
        <x:f>SUMIFS($G$11:$G$70,$D$11:$D$70,I26,$C$11:$C$70,"Uitgegeven")</x:f>
        <x:v>0</x:v>
      </x:c>
    </x:row>
    <x:row r="27" ht="28" customHeight="1">
      <x:c r="A27" s="323"/>
      <x:c r="B27" s="327"/>
      <x:c r="C27" s="331"/>
      <x:c r="D27" s="335"/>
      <x:c r="E27" s="339"/>
      <x:c r="F27" s="343"/>
      <x:c r="G27" s="347"/>
      <x:c r="I27" s="180" t="str">
        <x:v>TOTAAL UITGAVEN</x:v>
      </x:c>
      <x:c r="J27" s="181" t="n">
        <x:f>SUM(J19:J26)</x:f>
        <x:v>0</x:v>
      </x:c>
    </x:row>
    <x:row r="28" ht="28" customHeight="1">
      <x:c r="A28" s="323"/>
      <x:c r="B28" s="327"/>
      <x:c r="C28" s="331"/>
      <x:c r="D28" s="335"/>
      <x:c r="E28" s="339"/>
      <x:c r="F28" s="343"/>
      <x:c r="G28" s="347"/>
    </x:row>
    <x:row r="29" ht="28" customHeight="1">
      <x:c r="A29" s="323"/>
      <x:c r="B29" s="327"/>
      <x:c r="C29" s="331"/>
      <x:c r="D29" s="335"/>
      <x:c r="E29" s="339"/>
      <x:c r="F29" s="343"/>
      <x:c r="G29" s="347"/>
    </x:row>
    <x:row r="30" ht="28" customHeight="1">
      <x:c r="A30" s="323"/>
      <x:c r="B30" s="327"/>
      <x:c r="C30" s="331"/>
      <x:c r="D30" s="335"/>
      <x:c r="E30" s="339"/>
      <x:c r="F30" s="343"/>
      <x:c r="G30" s="347"/>
    </x:row>
    <x:row r="31" ht="28" customHeight="1">
      <x:c r="A31" s="323"/>
      <x:c r="B31" s="327"/>
      <x:c r="C31" s="331"/>
      <x:c r="D31" s="335"/>
      <x:c r="E31" s="339"/>
      <x:c r="F31" s="343"/>
      <x:c r="G31" s="347"/>
    </x:row>
    <x:row r="32" ht="28" customHeight="1">
      <x:c r="A32" s="323"/>
      <x:c r="B32" s="327"/>
      <x:c r="C32" s="331"/>
      <x:c r="D32" s="335"/>
      <x:c r="E32" s="339"/>
      <x:c r="F32" s="343"/>
      <x:c r="G32" s="347"/>
    </x:row>
    <x:row r="33" ht="28" customHeight="1">
      <x:c r="A33" s="323"/>
      <x:c r="B33" s="327"/>
      <x:c r="C33" s="331"/>
      <x:c r="D33" s="335"/>
      <x:c r="E33" s="339"/>
      <x:c r="F33" s="343"/>
      <x:c r="G33" s="347"/>
    </x:row>
    <x:row r="34" ht="28" customHeight="1">
      <x:c r="A34" s="323"/>
      <x:c r="B34" s="327"/>
      <x:c r="C34" s="331"/>
      <x:c r="D34" s="335"/>
      <x:c r="E34" s="339"/>
      <x:c r="F34" s="343"/>
      <x:c r="G34" s="347"/>
    </x:row>
    <x:row r="35" ht="28" customHeight="1">
      <x:c r="A35" s="323"/>
      <x:c r="B35" s="327"/>
      <x:c r="C35" s="331"/>
      <x:c r="D35" s="335"/>
      <x:c r="E35" s="339"/>
      <x:c r="F35" s="343"/>
      <x:c r="G35" s="347"/>
    </x:row>
    <x:row r="36" ht="28" customHeight="1">
      <x:c r="A36" s="323"/>
      <x:c r="B36" s="327"/>
      <x:c r="C36" s="331"/>
      <x:c r="D36" s="335"/>
      <x:c r="E36" s="339"/>
      <x:c r="F36" s="343"/>
      <x:c r="G36" s="347"/>
    </x:row>
    <x:row r="37" ht="28" customHeight="1">
      <x:c r="A37" s="323"/>
      <x:c r="B37" s="327"/>
      <x:c r="C37" s="331"/>
      <x:c r="D37" s="335"/>
      <x:c r="E37" s="339"/>
      <x:c r="F37" s="343"/>
      <x:c r="G37" s="347"/>
    </x:row>
    <x:row r="38" ht="28" customHeight="1">
      <x:c r="A38" s="323"/>
      <x:c r="B38" s="327"/>
      <x:c r="C38" s="331"/>
      <x:c r="D38" s="335"/>
      <x:c r="E38" s="339"/>
      <x:c r="F38" s="343"/>
      <x:c r="G38" s="347"/>
    </x:row>
    <x:row r="39" ht="28" customHeight="1">
      <x:c r="A39" s="323"/>
      <x:c r="B39" s="327"/>
      <x:c r="C39" s="331"/>
      <x:c r="D39" s="335"/>
      <x:c r="E39" s="339"/>
      <x:c r="F39" s="343"/>
      <x:c r="G39" s="347"/>
    </x:row>
    <x:row r="40" ht="28" customHeight="1">
      <x:c r="A40" s="323"/>
      <x:c r="B40" s="327"/>
      <x:c r="C40" s="331"/>
      <x:c r="D40" s="335"/>
      <x:c r="E40" s="339"/>
      <x:c r="F40" s="343"/>
      <x:c r="G40" s="347"/>
    </x:row>
    <x:row r="41" ht="28" customHeight="1">
      <x:c r="A41" s="323"/>
      <x:c r="B41" s="327"/>
      <x:c r="C41" s="331"/>
      <x:c r="D41" s="335"/>
      <x:c r="E41" s="339"/>
      <x:c r="F41" s="343"/>
      <x:c r="G41" s="347"/>
    </x:row>
    <x:row r="42" ht="28" customHeight="1">
      <x:c r="A42" s="323"/>
      <x:c r="B42" s="327"/>
      <x:c r="C42" s="331"/>
      <x:c r="D42" s="335"/>
      <x:c r="E42" s="339"/>
      <x:c r="F42" s="343"/>
      <x:c r="G42" s="347"/>
    </x:row>
    <x:row r="43" ht="28" customHeight="1">
      <x:c r="A43" s="323"/>
      <x:c r="B43" s="327"/>
      <x:c r="C43" s="331"/>
      <x:c r="D43" s="335"/>
      <x:c r="E43" s="339"/>
      <x:c r="F43" s="343"/>
      <x:c r="G43" s="347"/>
    </x:row>
    <x:row r="44" ht="28" customHeight="1">
      <x:c r="A44" s="323"/>
      <x:c r="B44" s="327"/>
      <x:c r="C44" s="331"/>
      <x:c r="D44" s="335"/>
      <x:c r="E44" s="339"/>
      <x:c r="F44" s="343"/>
      <x:c r="G44" s="347"/>
    </x:row>
    <x:row r="45" ht="28" customHeight="1">
      <x:c r="A45" s="323"/>
      <x:c r="B45" s="327"/>
      <x:c r="C45" s="331"/>
      <x:c r="D45" s="335"/>
      <x:c r="E45" s="339"/>
      <x:c r="F45" s="343"/>
      <x:c r="G45" s="347"/>
    </x:row>
    <x:row r="46" ht="28" customHeight="1">
      <x:c r="A46" s="323"/>
      <x:c r="B46" s="327"/>
      <x:c r="C46" s="331"/>
      <x:c r="D46" s="335"/>
      <x:c r="E46" s="339"/>
      <x:c r="F46" s="343"/>
      <x:c r="G46" s="347"/>
    </x:row>
    <x:row r="47" ht="28" customHeight="1">
      <x:c r="A47" s="323"/>
      <x:c r="B47" s="327"/>
      <x:c r="C47" s="331"/>
      <x:c r="D47" s="335"/>
      <x:c r="E47" s="339"/>
      <x:c r="F47" s="343"/>
      <x:c r="G47" s="347"/>
    </x:row>
    <x:row r="48" ht="28" customHeight="1">
      <x:c r="A48" s="323"/>
      <x:c r="B48" s="327"/>
      <x:c r="C48" s="331"/>
      <x:c r="D48" s="335"/>
      <x:c r="E48" s="339"/>
      <x:c r="F48" s="343"/>
      <x:c r="G48" s="347"/>
    </x:row>
    <x:row r="49" ht="28" customHeight="1">
      <x:c r="A49" s="323"/>
      <x:c r="B49" s="327"/>
      <x:c r="C49" s="331"/>
      <x:c r="D49" s="335"/>
      <x:c r="E49" s="339"/>
      <x:c r="F49" s="343"/>
      <x:c r="G49" s="347"/>
    </x:row>
    <x:row r="50" ht="28" customHeight="1">
      <x:c r="A50" s="323"/>
      <x:c r="B50" s="327"/>
      <x:c r="C50" s="331"/>
      <x:c r="D50" s="335"/>
      <x:c r="E50" s="339"/>
      <x:c r="F50" s="343"/>
      <x:c r="G50" s="347"/>
    </x:row>
    <x:row r="51" ht="28" customHeight="1">
      <x:c r="A51" s="323"/>
      <x:c r="B51" s="327"/>
      <x:c r="C51" s="331"/>
      <x:c r="D51" s="335"/>
      <x:c r="E51" s="339"/>
      <x:c r="F51" s="343"/>
      <x:c r="G51" s="347"/>
    </x:row>
    <x:row r="52" ht="28" customHeight="1">
      <x:c r="A52" s="323"/>
      <x:c r="B52" s="327"/>
      <x:c r="C52" s="331"/>
      <x:c r="D52" s="335"/>
      <x:c r="E52" s="339"/>
      <x:c r="F52" s="343"/>
      <x:c r="G52" s="347"/>
    </x:row>
    <x:row r="53" ht="28" customHeight="1">
      <x:c r="A53" s="323"/>
      <x:c r="B53" s="327"/>
      <x:c r="C53" s="331"/>
      <x:c r="D53" s="335"/>
      <x:c r="E53" s="339"/>
      <x:c r="F53" s="343"/>
      <x:c r="G53" s="347"/>
    </x:row>
    <x:row r="54" ht="28" customHeight="1">
      <x:c r="A54" s="323"/>
      <x:c r="B54" s="327"/>
      <x:c r="C54" s="331"/>
      <x:c r="D54" s="335"/>
      <x:c r="E54" s="339"/>
      <x:c r="F54" s="343"/>
      <x:c r="G54" s="347"/>
    </x:row>
    <x:row r="55" ht="28" customHeight="1">
      <x:c r="A55" s="323"/>
      <x:c r="B55" s="327"/>
      <x:c r="C55" s="331"/>
      <x:c r="D55" s="335"/>
      <x:c r="E55" s="339"/>
      <x:c r="F55" s="343"/>
      <x:c r="G55" s="347"/>
    </x:row>
    <x:row r="56" ht="28" customHeight="1">
      <x:c r="A56" s="323"/>
      <x:c r="B56" s="327"/>
      <x:c r="C56" s="331"/>
      <x:c r="D56" s="335"/>
      <x:c r="E56" s="339"/>
      <x:c r="F56" s="343"/>
      <x:c r="G56" s="347"/>
    </x:row>
    <x:row r="57" ht="28" customHeight="1">
      <x:c r="A57" s="323"/>
      <x:c r="B57" s="327"/>
      <x:c r="C57" s="331"/>
      <x:c r="D57" s="335"/>
      <x:c r="E57" s="339"/>
      <x:c r="F57" s="343"/>
      <x:c r="G57" s="347"/>
    </x:row>
    <x:row r="58" ht="28" customHeight="1">
      <x:c r="A58" s="323"/>
      <x:c r="B58" s="327"/>
      <x:c r="C58" s="331"/>
      <x:c r="D58" s="335"/>
      <x:c r="E58" s="339"/>
      <x:c r="F58" s="343"/>
      <x:c r="G58" s="347"/>
    </x:row>
    <x:row r="59" ht="28" customHeight="1">
      <x:c r="A59" s="323"/>
      <x:c r="B59" s="327"/>
      <x:c r="C59" s="331"/>
      <x:c r="D59" s="335"/>
      <x:c r="E59" s="339"/>
      <x:c r="F59" s="343"/>
      <x:c r="G59" s="347"/>
    </x:row>
    <x:row r="60" ht="28" customHeight="1">
      <x:c r="A60" s="323"/>
      <x:c r="B60" s="327"/>
      <x:c r="C60" s="331"/>
      <x:c r="D60" s="335"/>
      <x:c r="E60" s="339"/>
      <x:c r="F60" s="343"/>
      <x:c r="G60" s="347"/>
    </x:row>
    <x:row r="61" ht="28" customHeight="1">
      <x:c r="A61" s="323"/>
      <x:c r="B61" s="327"/>
      <x:c r="C61" s="331"/>
      <x:c r="D61" s="335"/>
      <x:c r="E61" s="339"/>
      <x:c r="F61" s="343"/>
      <x:c r="G61" s="347"/>
    </x:row>
    <x:row r="62" ht="28" customHeight="1">
      <x:c r="A62" s="323"/>
      <x:c r="B62" s="327"/>
      <x:c r="C62" s="331"/>
      <x:c r="D62" s="335"/>
      <x:c r="E62" s="339"/>
      <x:c r="F62" s="343"/>
      <x:c r="G62" s="347"/>
    </x:row>
    <x:row r="63" ht="28" customHeight="1">
      <x:c r="A63" s="323"/>
      <x:c r="B63" s="327"/>
      <x:c r="C63" s="331"/>
      <x:c r="D63" s="335"/>
      <x:c r="E63" s="339"/>
      <x:c r="F63" s="343"/>
      <x:c r="G63" s="347"/>
    </x:row>
    <x:row r="64" ht="28" customHeight="1">
      <x:c r="A64" s="323"/>
      <x:c r="B64" s="327"/>
      <x:c r="C64" s="331"/>
      <x:c r="D64" s="335"/>
      <x:c r="E64" s="339"/>
      <x:c r="F64" s="343"/>
      <x:c r="G64" s="347"/>
    </x:row>
    <x:row r="65" ht="28" customHeight="1">
      <x:c r="A65" s="323"/>
      <x:c r="B65" s="327"/>
      <x:c r="C65" s="331"/>
      <x:c r="D65" s="335"/>
      <x:c r="E65" s="339"/>
      <x:c r="F65" s="343"/>
      <x:c r="G65" s="347"/>
    </x:row>
    <x:row r="66" ht="28" customHeight="1">
      <x:c r="A66" s="323"/>
      <x:c r="B66" s="327"/>
      <x:c r="C66" s="331"/>
      <x:c r="D66" s="335"/>
      <x:c r="E66" s="339"/>
      <x:c r="F66" s="343"/>
      <x:c r="G66" s="347"/>
    </x:row>
    <x:row r="67" ht="28" customHeight="1">
      <x:c r="A67" s="323"/>
      <x:c r="B67" s="327"/>
      <x:c r="C67" s="331"/>
      <x:c r="D67" s="335"/>
      <x:c r="E67" s="339"/>
      <x:c r="F67" s="343"/>
      <x:c r="G67" s="347"/>
    </x:row>
    <x:row r="68" ht="28" customHeight="1">
      <x:c r="A68" s="323"/>
      <x:c r="B68" s="327"/>
      <x:c r="C68" s="331"/>
      <x:c r="D68" s="335"/>
      <x:c r="E68" s="339"/>
      <x:c r="F68" s="343"/>
      <x:c r="G68" s="347"/>
    </x:row>
    <x:row r="69" ht="28" customHeight="1">
      <x:c r="A69" s="323"/>
      <x:c r="B69" s="327"/>
      <x:c r="C69" s="331"/>
      <x:c r="D69" s="335"/>
      <x:c r="E69" s="339"/>
      <x:c r="F69" s="343"/>
      <x:c r="G69" s="347"/>
    </x:row>
    <x:row r="70" ht="28" customHeight="1">
      <x:c r="A70" s="323"/>
      <x:c r="B70" s="327"/>
      <x:c r="C70" s="331"/>
      <x:c r="D70" s="335"/>
      <x:c r="E70" s="339"/>
      <x:c r="F70" s="343"/>
      <x:c r="G70" s="347"/>
    </x:row>
  </x:sheetData>
  <x:conditionalFormatting sqref="F5:F5">
    <x:cfRule type="expression" dxfId="9" priority="1">
      <x:formula>LEFT(F5,4)="ROOD"</x:formula>
    </x:cfRule>
    <x:cfRule type="expression" dxfId="10" priority="2">
      <x:formula>LEFT(F5,6)="ORANJE"</x:formula>
    </x:cfRule>
    <x:cfRule type="expression" dxfId="11" priority="3">
      <x:formula>LEFT(F5,5)="GROEN"</x:formula>
    </x:cfRule>
  </x:conditionalFormatting>
  <x:dataValidations count="2">
    <x:dataValidation type="list" sqref="C11:C70">
      <x:formula1>"Ontvangen,Uitgegeven"</x:formula1>
    </x:dataValidation>
    <x:dataValidation type="list" sqref="D11:D70">
      <x:formula1>"Wonen,Boodschappen,Energie,Vervoer,Verzekeringen,Gezondheid,Vrije tijd,Overig"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19" hidden="0" customWidth="1"/>
    <x:col min="2" max="2" width="23" hidden="0" customWidth="1"/>
    <x:col min="3" max="3" width="17" hidden="0" customWidth="1"/>
    <x:col min="4" max="4" width="22" hidden="0" customWidth="1"/>
    <x:col min="5" max="5" width="20" hidden="0" customWidth="1"/>
    <x:col min="6" max="6" width="20" hidden="0" customWidth="1"/>
    <x:col min="7" max="7" width="17" hidden="0" customWidth="1"/>
    <x:col min="8" max="8" width="18" hidden="0" customWidth="1"/>
    <x:col min="9" max="9" width="28" hidden="0" customWidth="1"/>
    <x:col min="10" max="10" width="18" hidden="0" customWidth="1"/>
    <x:col min="11" max="11" width="12" hidden="0" customWidth="1"/>
  </x:cols>
  <x:sheetData>
    <x:row r="1">
      <x:c r="A1" s="33" t="str">
        <x:v>APRIL  |  MIJN HUISHOUDBOEKJE</x:v>
      </x:c>
      <x:c r="B1" s="36"/>
      <x:c r="C1" s="36"/>
      <x:c r="D1" s="36"/>
      <x:c r="E1" s="36"/>
      <x:c r="F1" s="36"/>
      <x:c r="G1" s="36"/>
      <x:c r="H1" s="36"/>
      <x:c r="I1" s="36"/>
      <x:c r="J1" s="36"/>
      <x:c r="K1" s="36"/>
    </x:row>
    <x:row r="2">
      <x:c r="A2" s="36"/>
      <x:c r="B2" s="36"/>
      <x:c r="C2" s="36"/>
      <x:c r="D2" s="36"/>
      <x:c r="E2" s="36"/>
      <x:c r="F2" s="36"/>
      <x:c r="G2" s="36"/>
      <x:c r="H2" s="36"/>
      <x:c r="I2" s="36"/>
      <x:c r="J2" s="220" t="str">
        <x:v>← TERUG NAAR HOME (klik tab HOME)</x:v>
      </x:c>
      <x:c r="K2" s="220"/>
    </x:row>
    <x:row r="4" ht="32" customHeight="1">
      <x:c r="A4" s="272" t="str">
        <x:v>Maandbudget (€)</x:v>
      </x:c>
      <x:c r="B4" s="245" t="str">
        <x:v>Ontvangen</x:v>
      </x:c>
      <x:c r="C4" s="245" t="str">
        <x:v>Uitgegeven</x:v>
      </x:c>
      <x:c r="D4" s="245" t="str">
        <x:v>Over</x:v>
      </x:c>
      <x:c r="F4" s="275" t="str">
        <x:v>Budgetstatus</x:v>
      </x:c>
    </x:row>
    <x:row r="5" ht="32" customHeight="1">
      <x:c r="A5" s="273" t="n">
        <x:v>0</x:v>
      </x:c>
      <x:c r="B5" s="274" t="n">
        <x:f>SUMIF(C11:C70,"Ontvangen",G11:G70)</x:f>
        <x:v>0</x:v>
      </x:c>
      <x:c r="C5" s="274" t="n">
        <x:f>SUMIF(C11:C70,"Uitgegeven",G11:G70)</x:f>
        <x:v>0</x:v>
      </x:c>
      <x:c r="D5" s="274" t="n">
        <x:f>A5-C5</x:f>
        <x:v>0</x:v>
      </x:c>
      <x:c r="F5" s="250" t="str">
        <x:f>IF(A5&lt;=0,"Vul budget in",IF(C5&gt;A5,"ROOD - boven budget",IF(C5&gt;=A5*0.9,"ORANJE - bijna op","GROEN - binnen budget")))</x:f>
        <x:v>Vul budget in</x:v>
      </x:c>
    </x:row>
    <x:row r="8" ht="25" customHeight="1">
      <x:c r="A8" s="54"/>
      <x:c r="B8" s="54"/>
      <x:c r="C8" s="54"/>
      <x:c r="D8" s="54"/>
      <x:c r="E8" s="54"/>
      <x:c r="F8" s="54"/>
      <x:c r="G8" s="54"/>
    </x:row>
    <x:row r="9" ht="32" customHeight="1">
      <x:c r="A9" s="321" t="str">
        <x:v>Datum</x:v>
      </x:c>
      <x:c r="B9" s="325" t="str">
        <x:v>Omschrijving</x:v>
      </x:c>
      <x:c r="C9" s="329" t="str">
        <x:v>Soort ▼</x:v>
      </x:c>
      <x:c r="D9" s="333" t="str">
        <x:v>Categorie ▼</x:v>
      </x:c>
      <x:c r="E9" s="337" t="str">
        <x:v>Notitie</x:v>
      </x:c>
      <x:c r="F9" s="341" t="str">
        <x:v>Betaalwijze</x:v>
      </x:c>
      <x:c r="G9" s="345" t="str">
        <x:v>Bedrag (€)</x:v>
      </x:c>
      <x:c r="I9" s="218" t="str">
        <x:v>ZO WERKT HET</x:v>
      </x:c>
      <x:c r="J9" s="218"/>
      <x:c r="K9" s="218"/>
    </x:row>
    <x:row r="10" ht="25" customHeight="1">
      <x:c r="A10" s="290"/>
      <x:c r="B10" s="291"/>
      <x:c r="C10" s="291"/>
      <x:c r="D10" s="291"/>
      <x:c r="E10" s="291"/>
      <x:c r="F10" s="291"/>
      <x:c r="G10" s="292"/>
    </x:row>
    <x:row r="11" ht="28" customHeight="1">
      <x:c r="A11" s="323"/>
      <x:c r="B11" s="327"/>
      <x:c r="C11" s="331"/>
      <x:c r="D11" s="335"/>
      <x:c r="E11" s="339"/>
      <x:c r="F11" s="343"/>
      <x:c r="G11" s="347"/>
      <x:c r="I11" t="str">
        <x:v>1. Vul een regel in onder de gekleurde koppen.</x:v>
      </x:c>
    </x:row>
    <x:row r="12" ht="28" customHeight="1">
      <x:c r="A12" s="323"/>
      <x:c r="B12" s="327"/>
      <x:c r="C12" s="331"/>
      <x:c r="D12" s="335"/>
      <x:c r="E12" s="339"/>
      <x:c r="F12" s="343"/>
      <x:c r="G12" s="347"/>
      <x:c r="I12" t="str">
        <x:v>2. Kies bij Soort: Ontvangen of Uitgegeven.</x:v>
      </x:c>
    </x:row>
    <x:row r="13" ht="28" customHeight="1">
      <x:c r="A13" s="323"/>
      <x:c r="B13" s="327"/>
      <x:c r="C13" s="331"/>
      <x:c r="D13" s="335"/>
      <x:c r="E13" s="339"/>
      <x:c r="F13" s="343"/>
      <x:c r="G13" s="347"/>
      <x:c r="I13" t="str">
        <x:v>3. Kies de categorie via het pijltje.</x:v>
      </x:c>
    </x:row>
    <x:row r="14" ht="28" customHeight="1">
      <x:c r="A14" s="323"/>
      <x:c r="B14" s="327"/>
      <x:c r="C14" s="331"/>
      <x:c r="D14" s="335"/>
      <x:c r="E14" s="339"/>
      <x:c r="F14" s="343"/>
      <x:c r="G14" s="347"/>
      <x:c r="I14" t="str">
        <x:v>4. Vul het bedrag positief in (bijv. 25,50).</x:v>
      </x:c>
    </x:row>
    <x:row r="15" ht="28" customHeight="1">
      <x:c r="A15" s="323"/>
      <x:c r="B15" s="327"/>
      <x:c r="C15" s="331"/>
      <x:c r="D15" s="335"/>
      <x:c r="E15" s="339"/>
      <x:c r="F15" s="343"/>
      <x:c r="G15" s="347"/>
      <x:c r="I15" t="str">
        <x:v>5. De totalen bovenaan rekenen automatisch.</x:v>
      </x:c>
    </x:row>
    <x:row r="16" ht="28" customHeight="1">
      <x:c r="A16" s="323"/>
      <x:c r="B16" s="327"/>
      <x:c r="C16" s="331"/>
      <x:c r="D16" s="335"/>
      <x:c r="E16" s="339"/>
      <x:c r="F16" s="343"/>
      <x:c r="G16" s="347"/>
    </x:row>
    <x:row r="17" ht="28" customHeight="1">
      <x:c r="A17" s="323"/>
      <x:c r="B17" s="327"/>
      <x:c r="C17" s="331"/>
      <x:c r="D17" s="335"/>
      <x:c r="E17" s="339"/>
      <x:c r="F17" s="343"/>
      <x:c r="G17" s="347"/>
      <x:c r="I17" t="str">
        <x:v>Gekleurde kolommen: zelf invullen.</x:v>
      </x:c>
    </x:row>
    <x:row r="18" ht="28" customHeight="1">
      <x:c r="A18" s="323"/>
      <x:c r="B18" s="327"/>
      <x:c r="C18" s="331"/>
      <x:c r="D18" s="335"/>
      <x:c r="E18" s="339"/>
      <x:c r="F18" s="343"/>
      <x:c r="G18" s="347"/>
      <x:c r="I18" s="240" t="str">
        <x:v>UITGAVEN PER CATEGORIE</x:v>
      </x:c>
      <x:c r="J18" s="180" t="str">
        <x:v>BEDRAG</x:v>
      </x:c>
    </x:row>
    <x:row r="19" ht="28" customHeight="1">
      <x:c r="A19" s="323"/>
      <x:c r="B19" s="327"/>
      <x:c r="C19" s="331"/>
      <x:c r="D19" s="335"/>
      <x:c r="E19" s="339"/>
      <x:c r="F19" s="343"/>
      <x:c r="G19" s="347"/>
      <x:c r="I19" s="183" t="str">
        <x:v>Wonen</x:v>
      </x:c>
      <x:c r="J19" s="185" t="n">
        <x:f>SUMIFS($G$11:$G$70,$D$11:$D$70,I19,$C$11:$C$70,"Uitgegeven")</x:f>
        <x:v>0</x:v>
      </x:c>
    </x:row>
    <x:row r="20" ht="28" customHeight="1">
      <x:c r="A20" s="323"/>
      <x:c r="B20" s="327"/>
      <x:c r="C20" s="331"/>
      <x:c r="D20" s="335"/>
      <x:c r="E20" s="339"/>
      <x:c r="F20" s="343"/>
      <x:c r="G20" s="347"/>
      <x:c r="I20" s="187" t="str">
        <x:v>Boodschappen</x:v>
      </x:c>
      <x:c r="J20" s="189" t="n">
        <x:f>SUMIFS($G$11:$G$70,$D$11:$D$70,I20,$C$11:$C$70,"Uitgegeven")</x:f>
        <x:v>0</x:v>
      </x:c>
    </x:row>
    <x:row r="21" ht="28" customHeight="1">
      <x:c r="A21" s="323"/>
      <x:c r="B21" s="327"/>
      <x:c r="C21" s="331"/>
      <x:c r="D21" s="335"/>
      <x:c r="E21" s="339"/>
      <x:c r="F21" s="343"/>
      <x:c r="G21" s="347"/>
      <x:c r="I21" s="191" t="str">
        <x:v>Energie</x:v>
      </x:c>
      <x:c r="J21" s="185" t="n">
        <x:f>SUMIFS($G$11:$G$70,$D$11:$D$70,I21,$C$11:$C$70,"Uitgegeven")</x:f>
        <x:v>0</x:v>
      </x:c>
    </x:row>
    <x:row r="22" ht="28" customHeight="1">
      <x:c r="A22" s="323"/>
      <x:c r="B22" s="327"/>
      <x:c r="C22" s="331"/>
      <x:c r="D22" s="335"/>
      <x:c r="E22" s="339"/>
      <x:c r="F22" s="343"/>
      <x:c r="G22" s="347"/>
      <x:c r="I22" s="193" t="str">
        <x:v>Vervoer</x:v>
      </x:c>
      <x:c r="J22" s="189" t="n">
        <x:f>SUMIFS($G$11:$G$70,$D$11:$D$70,I22,$C$11:$C$70,"Uitgegeven")</x:f>
        <x:v>0</x:v>
      </x:c>
    </x:row>
    <x:row r="23" ht="28" customHeight="1">
      <x:c r="A23" s="323"/>
      <x:c r="B23" s="327"/>
      <x:c r="C23" s="331"/>
      <x:c r="D23" s="335"/>
      <x:c r="E23" s="339"/>
      <x:c r="F23" s="343"/>
      <x:c r="G23" s="347"/>
      <x:c r="I23" s="195" t="str">
        <x:v>Verzekeringen</x:v>
      </x:c>
      <x:c r="J23" s="185" t="n">
        <x:f>SUMIFS($G$11:$G$70,$D$11:$D$70,I23,$C$11:$C$70,"Uitgegeven")</x:f>
        <x:v>0</x:v>
      </x:c>
    </x:row>
    <x:row r="24" ht="28" customHeight="1">
      <x:c r="A24" s="323"/>
      <x:c r="B24" s="327"/>
      <x:c r="C24" s="331"/>
      <x:c r="D24" s="335"/>
      <x:c r="E24" s="339"/>
      <x:c r="F24" s="343"/>
      <x:c r="G24" s="347"/>
      <x:c r="I24" s="197" t="str">
        <x:v>Gezondheid</x:v>
      </x:c>
      <x:c r="J24" s="189" t="n">
        <x:f>SUMIFS($G$11:$G$70,$D$11:$D$70,I24,$C$11:$C$70,"Uitgegeven")</x:f>
        <x:v>0</x:v>
      </x:c>
    </x:row>
    <x:row r="25" ht="28" customHeight="1">
      <x:c r="A25" s="323"/>
      <x:c r="B25" s="327"/>
      <x:c r="C25" s="331"/>
      <x:c r="D25" s="335"/>
      <x:c r="E25" s="339"/>
      <x:c r="F25" s="343"/>
      <x:c r="G25" s="347"/>
      <x:c r="I25" s="199" t="str">
        <x:v>Vrije tijd</x:v>
      </x:c>
      <x:c r="J25" s="185" t="n">
        <x:f>SUMIFS($G$11:$G$70,$D$11:$D$70,I25,$C$11:$C$70,"Uitgegeven")</x:f>
        <x:v>0</x:v>
      </x:c>
    </x:row>
    <x:row r="26" ht="28" customHeight="1">
      <x:c r="A26" s="323"/>
      <x:c r="B26" s="327"/>
      <x:c r="C26" s="331"/>
      <x:c r="D26" s="335"/>
      <x:c r="E26" s="339"/>
      <x:c r="F26" s="343"/>
      <x:c r="G26" s="347"/>
      <x:c r="I26" s="201" t="str">
        <x:v>Overig</x:v>
      </x:c>
      <x:c r="J26" s="189" t="n">
        <x:f>SUMIFS($G$11:$G$70,$D$11:$D$70,I26,$C$11:$C$70,"Uitgegeven")</x:f>
        <x:v>0</x:v>
      </x:c>
    </x:row>
    <x:row r="27" ht="28" customHeight="1">
      <x:c r="A27" s="323"/>
      <x:c r="B27" s="327"/>
      <x:c r="C27" s="331"/>
      <x:c r="D27" s="335"/>
      <x:c r="E27" s="339"/>
      <x:c r="F27" s="343"/>
      <x:c r="G27" s="347"/>
      <x:c r="I27" s="180" t="str">
        <x:v>TOTAAL UITGAVEN</x:v>
      </x:c>
      <x:c r="J27" s="181" t="n">
        <x:f>SUM(J19:J26)</x:f>
        <x:v>0</x:v>
      </x:c>
    </x:row>
    <x:row r="28" ht="28" customHeight="1">
      <x:c r="A28" s="323"/>
      <x:c r="B28" s="327"/>
      <x:c r="C28" s="331"/>
      <x:c r="D28" s="335"/>
      <x:c r="E28" s="339"/>
      <x:c r="F28" s="343"/>
      <x:c r="G28" s="347"/>
    </x:row>
    <x:row r="29" ht="28" customHeight="1">
      <x:c r="A29" s="323"/>
      <x:c r="B29" s="327"/>
      <x:c r="C29" s="331"/>
      <x:c r="D29" s="335"/>
      <x:c r="E29" s="339"/>
      <x:c r="F29" s="343"/>
      <x:c r="G29" s="347"/>
    </x:row>
    <x:row r="30" ht="28" customHeight="1">
      <x:c r="A30" s="323"/>
      <x:c r="B30" s="327"/>
      <x:c r="C30" s="331"/>
      <x:c r="D30" s="335"/>
      <x:c r="E30" s="339"/>
      <x:c r="F30" s="343"/>
      <x:c r="G30" s="347"/>
    </x:row>
    <x:row r="31" ht="28" customHeight="1">
      <x:c r="A31" s="323"/>
      <x:c r="B31" s="327"/>
      <x:c r="C31" s="331"/>
      <x:c r="D31" s="335"/>
      <x:c r="E31" s="339"/>
      <x:c r="F31" s="343"/>
      <x:c r="G31" s="347"/>
    </x:row>
    <x:row r="32" ht="28" customHeight="1">
      <x:c r="A32" s="323"/>
      <x:c r="B32" s="327"/>
      <x:c r="C32" s="331"/>
      <x:c r="D32" s="335"/>
      <x:c r="E32" s="339"/>
      <x:c r="F32" s="343"/>
      <x:c r="G32" s="347"/>
    </x:row>
    <x:row r="33" ht="28" customHeight="1">
      <x:c r="A33" s="323"/>
      <x:c r="B33" s="327"/>
      <x:c r="C33" s="331"/>
      <x:c r="D33" s="335"/>
      <x:c r="E33" s="339"/>
      <x:c r="F33" s="343"/>
      <x:c r="G33" s="347"/>
    </x:row>
    <x:row r="34" ht="28" customHeight="1">
      <x:c r="A34" s="323"/>
      <x:c r="B34" s="327"/>
      <x:c r="C34" s="331"/>
      <x:c r="D34" s="335"/>
      <x:c r="E34" s="339"/>
      <x:c r="F34" s="343"/>
      <x:c r="G34" s="347"/>
    </x:row>
    <x:row r="35" ht="28" customHeight="1">
      <x:c r="A35" s="323"/>
      <x:c r="B35" s="327"/>
      <x:c r="C35" s="331"/>
      <x:c r="D35" s="335"/>
      <x:c r="E35" s="339"/>
      <x:c r="F35" s="343"/>
      <x:c r="G35" s="347"/>
    </x:row>
    <x:row r="36" ht="28" customHeight="1">
      <x:c r="A36" s="323"/>
      <x:c r="B36" s="327"/>
      <x:c r="C36" s="331"/>
      <x:c r="D36" s="335"/>
      <x:c r="E36" s="339"/>
      <x:c r="F36" s="343"/>
      <x:c r="G36" s="347"/>
    </x:row>
    <x:row r="37" ht="28" customHeight="1">
      <x:c r="A37" s="323"/>
      <x:c r="B37" s="327"/>
      <x:c r="C37" s="331"/>
      <x:c r="D37" s="335"/>
      <x:c r="E37" s="339"/>
      <x:c r="F37" s="343"/>
      <x:c r="G37" s="347"/>
    </x:row>
    <x:row r="38" ht="28" customHeight="1">
      <x:c r="A38" s="323"/>
      <x:c r="B38" s="327"/>
      <x:c r="C38" s="331"/>
      <x:c r="D38" s="335"/>
      <x:c r="E38" s="339"/>
      <x:c r="F38" s="343"/>
      <x:c r="G38" s="347"/>
    </x:row>
    <x:row r="39" ht="28" customHeight="1">
      <x:c r="A39" s="323"/>
      <x:c r="B39" s="327"/>
      <x:c r="C39" s="331"/>
      <x:c r="D39" s="335"/>
      <x:c r="E39" s="339"/>
      <x:c r="F39" s="343"/>
      <x:c r="G39" s="347"/>
    </x:row>
    <x:row r="40" ht="28" customHeight="1">
      <x:c r="A40" s="323"/>
      <x:c r="B40" s="327"/>
      <x:c r="C40" s="331"/>
      <x:c r="D40" s="335"/>
      <x:c r="E40" s="339"/>
      <x:c r="F40" s="343"/>
      <x:c r="G40" s="347"/>
    </x:row>
    <x:row r="41" ht="28" customHeight="1">
      <x:c r="A41" s="323"/>
      <x:c r="B41" s="327"/>
      <x:c r="C41" s="331"/>
      <x:c r="D41" s="335"/>
      <x:c r="E41" s="339"/>
      <x:c r="F41" s="343"/>
      <x:c r="G41" s="347"/>
    </x:row>
    <x:row r="42" ht="28" customHeight="1">
      <x:c r="A42" s="323"/>
      <x:c r="B42" s="327"/>
      <x:c r="C42" s="331"/>
      <x:c r="D42" s="335"/>
      <x:c r="E42" s="339"/>
      <x:c r="F42" s="343"/>
      <x:c r="G42" s="347"/>
    </x:row>
    <x:row r="43" ht="28" customHeight="1">
      <x:c r="A43" s="323"/>
      <x:c r="B43" s="327"/>
      <x:c r="C43" s="331"/>
      <x:c r="D43" s="335"/>
      <x:c r="E43" s="339"/>
      <x:c r="F43" s="343"/>
      <x:c r="G43" s="347"/>
    </x:row>
    <x:row r="44" ht="28" customHeight="1">
      <x:c r="A44" s="323"/>
      <x:c r="B44" s="327"/>
      <x:c r="C44" s="331"/>
      <x:c r="D44" s="335"/>
      <x:c r="E44" s="339"/>
      <x:c r="F44" s="343"/>
      <x:c r="G44" s="347"/>
    </x:row>
    <x:row r="45" ht="28" customHeight="1">
      <x:c r="A45" s="323"/>
      <x:c r="B45" s="327"/>
      <x:c r="C45" s="331"/>
      <x:c r="D45" s="335"/>
      <x:c r="E45" s="339"/>
      <x:c r="F45" s="343"/>
      <x:c r="G45" s="347"/>
    </x:row>
    <x:row r="46" ht="28" customHeight="1">
      <x:c r="A46" s="323"/>
      <x:c r="B46" s="327"/>
      <x:c r="C46" s="331"/>
      <x:c r="D46" s="335"/>
      <x:c r="E46" s="339"/>
      <x:c r="F46" s="343"/>
      <x:c r="G46" s="347"/>
    </x:row>
    <x:row r="47" ht="28" customHeight="1">
      <x:c r="A47" s="323"/>
      <x:c r="B47" s="327"/>
      <x:c r="C47" s="331"/>
      <x:c r="D47" s="335"/>
      <x:c r="E47" s="339"/>
      <x:c r="F47" s="343"/>
      <x:c r="G47" s="347"/>
    </x:row>
    <x:row r="48" ht="28" customHeight="1">
      <x:c r="A48" s="323"/>
      <x:c r="B48" s="327"/>
      <x:c r="C48" s="331"/>
      <x:c r="D48" s="335"/>
      <x:c r="E48" s="339"/>
      <x:c r="F48" s="343"/>
      <x:c r="G48" s="347"/>
    </x:row>
    <x:row r="49" ht="28" customHeight="1">
      <x:c r="A49" s="323"/>
      <x:c r="B49" s="327"/>
      <x:c r="C49" s="331"/>
      <x:c r="D49" s="335"/>
      <x:c r="E49" s="339"/>
      <x:c r="F49" s="343"/>
      <x:c r="G49" s="347"/>
    </x:row>
    <x:row r="50" ht="28" customHeight="1">
      <x:c r="A50" s="323"/>
      <x:c r="B50" s="327"/>
      <x:c r="C50" s="331"/>
      <x:c r="D50" s="335"/>
      <x:c r="E50" s="339"/>
      <x:c r="F50" s="343"/>
      <x:c r="G50" s="347"/>
    </x:row>
    <x:row r="51" ht="28" customHeight="1">
      <x:c r="A51" s="323"/>
      <x:c r="B51" s="327"/>
      <x:c r="C51" s="331"/>
      <x:c r="D51" s="335"/>
      <x:c r="E51" s="339"/>
      <x:c r="F51" s="343"/>
      <x:c r="G51" s="347"/>
    </x:row>
    <x:row r="52" ht="28" customHeight="1">
      <x:c r="A52" s="323"/>
      <x:c r="B52" s="327"/>
      <x:c r="C52" s="331"/>
      <x:c r="D52" s="335"/>
      <x:c r="E52" s="339"/>
      <x:c r="F52" s="343"/>
      <x:c r="G52" s="347"/>
    </x:row>
    <x:row r="53" ht="28" customHeight="1">
      <x:c r="A53" s="323"/>
      <x:c r="B53" s="327"/>
      <x:c r="C53" s="331"/>
      <x:c r="D53" s="335"/>
      <x:c r="E53" s="339"/>
      <x:c r="F53" s="343"/>
      <x:c r="G53" s="347"/>
    </x:row>
    <x:row r="54" ht="28" customHeight="1">
      <x:c r="A54" s="323"/>
      <x:c r="B54" s="327"/>
      <x:c r="C54" s="331"/>
      <x:c r="D54" s="335"/>
      <x:c r="E54" s="339"/>
      <x:c r="F54" s="343"/>
      <x:c r="G54" s="347"/>
    </x:row>
    <x:row r="55" ht="28" customHeight="1">
      <x:c r="A55" s="323"/>
      <x:c r="B55" s="327"/>
      <x:c r="C55" s="331"/>
      <x:c r="D55" s="335"/>
      <x:c r="E55" s="339"/>
      <x:c r="F55" s="343"/>
      <x:c r="G55" s="347"/>
    </x:row>
    <x:row r="56" ht="28" customHeight="1">
      <x:c r="A56" s="323"/>
      <x:c r="B56" s="327"/>
      <x:c r="C56" s="331"/>
      <x:c r="D56" s="335"/>
      <x:c r="E56" s="339"/>
      <x:c r="F56" s="343"/>
      <x:c r="G56" s="347"/>
    </x:row>
    <x:row r="57" ht="28" customHeight="1">
      <x:c r="A57" s="323"/>
      <x:c r="B57" s="327"/>
      <x:c r="C57" s="331"/>
      <x:c r="D57" s="335"/>
      <x:c r="E57" s="339"/>
      <x:c r="F57" s="343"/>
      <x:c r="G57" s="347"/>
    </x:row>
    <x:row r="58" ht="28" customHeight="1">
      <x:c r="A58" s="323"/>
      <x:c r="B58" s="327"/>
      <x:c r="C58" s="331"/>
      <x:c r="D58" s="335"/>
      <x:c r="E58" s="339"/>
      <x:c r="F58" s="343"/>
      <x:c r="G58" s="347"/>
    </x:row>
    <x:row r="59" ht="28" customHeight="1">
      <x:c r="A59" s="323"/>
      <x:c r="B59" s="327"/>
      <x:c r="C59" s="331"/>
      <x:c r="D59" s="335"/>
      <x:c r="E59" s="339"/>
      <x:c r="F59" s="343"/>
      <x:c r="G59" s="347"/>
    </x:row>
    <x:row r="60" ht="28" customHeight="1">
      <x:c r="A60" s="323"/>
      <x:c r="B60" s="327"/>
      <x:c r="C60" s="331"/>
      <x:c r="D60" s="335"/>
      <x:c r="E60" s="339"/>
      <x:c r="F60" s="343"/>
      <x:c r="G60" s="347"/>
    </x:row>
    <x:row r="61" ht="28" customHeight="1">
      <x:c r="A61" s="323"/>
      <x:c r="B61" s="327"/>
      <x:c r="C61" s="331"/>
      <x:c r="D61" s="335"/>
      <x:c r="E61" s="339"/>
      <x:c r="F61" s="343"/>
      <x:c r="G61" s="347"/>
    </x:row>
    <x:row r="62" ht="28" customHeight="1">
      <x:c r="A62" s="323"/>
      <x:c r="B62" s="327"/>
      <x:c r="C62" s="331"/>
      <x:c r="D62" s="335"/>
      <x:c r="E62" s="339"/>
      <x:c r="F62" s="343"/>
      <x:c r="G62" s="347"/>
    </x:row>
    <x:row r="63" ht="28" customHeight="1">
      <x:c r="A63" s="323"/>
      <x:c r="B63" s="327"/>
      <x:c r="C63" s="331"/>
      <x:c r="D63" s="335"/>
      <x:c r="E63" s="339"/>
      <x:c r="F63" s="343"/>
      <x:c r="G63" s="347"/>
    </x:row>
    <x:row r="64" ht="28" customHeight="1">
      <x:c r="A64" s="323"/>
      <x:c r="B64" s="327"/>
      <x:c r="C64" s="331"/>
      <x:c r="D64" s="335"/>
      <x:c r="E64" s="339"/>
      <x:c r="F64" s="343"/>
      <x:c r="G64" s="347"/>
    </x:row>
    <x:row r="65" ht="28" customHeight="1">
      <x:c r="A65" s="323"/>
      <x:c r="B65" s="327"/>
      <x:c r="C65" s="331"/>
      <x:c r="D65" s="335"/>
      <x:c r="E65" s="339"/>
      <x:c r="F65" s="343"/>
      <x:c r="G65" s="347"/>
    </x:row>
    <x:row r="66" ht="28" customHeight="1">
      <x:c r="A66" s="323"/>
      <x:c r="B66" s="327"/>
      <x:c r="C66" s="331"/>
      <x:c r="D66" s="335"/>
      <x:c r="E66" s="339"/>
      <x:c r="F66" s="343"/>
      <x:c r="G66" s="347"/>
    </x:row>
    <x:row r="67" ht="28" customHeight="1">
      <x:c r="A67" s="323"/>
      <x:c r="B67" s="327"/>
      <x:c r="C67" s="331"/>
      <x:c r="D67" s="335"/>
      <x:c r="E67" s="339"/>
      <x:c r="F67" s="343"/>
      <x:c r="G67" s="347"/>
    </x:row>
    <x:row r="68" ht="28" customHeight="1">
      <x:c r="A68" s="323"/>
      <x:c r="B68" s="327"/>
      <x:c r="C68" s="331"/>
      <x:c r="D68" s="335"/>
      <x:c r="E68" s="339"/>
      <x:c r="F68" s="343"/>
      <x:c r="G68" s="347"/>
    </x:row>
    <x:row r="69" ht="28" customHeight="1">
      <x:c r="A69" s="323"/>
      <x:c r="B69" s="327"/>
      <x:c r="C69" s="331"/>
      <x:c r="D69" s="335"/>
      <x:c r="E69" s="339"/>
      <x:c r="F69" s="343"/>
      <x:c r="G69" s="347"/>
    </x:row>
    <x:row r="70" ht="28" customHeight="1">
      <x:c r="A70" s="323"/>
      <x:c r="B70" s="327"/>
      <x:c r="C70" s="331"/>
      <x:c r="D70" s="335"/>
      <x:c r="E70" s="339"/>
      <x:c r="F70" s="343"/>
      <x:c r="G70" s="347"/>
    </x:row>
  </x:sheetData>
  <x:conditionalFormatting sqref="F5:F5">
    <x:cfRule type="expression" dxfId="12" priority="1">
      <x:formula>LEFT(F5,4)="ROOD"</x:formula>
    </x:cfRule>
    <x:cfRule type="expression" dxfId="13" priority="2">
      <x:formula>LEFT(F5,6)="ORANJE"</x:formula>
    </x:cfRule>
    <x:cfRule type="expression" dxfId="14" priority="3">
      <x:formula>LEFT(F5,5)="GROEN"</x:formula>
    </x:cfRule>
  </x:conditionalFormatting>
  <x:dataValidations count="2">
    <x:dataValidation type="list" sqref="C11:C70">
      <x:formula1>"Ontvangen,Uitgegeven"</x:formula1>
    </x:dataValidation>
    <x:dataValidation type="list" sqref="D11:D70">
      <x:formula1>"Wonen,Boodschappen,Energie,Vervoer,Verzekeringen,Gezondheid,Vrije tijd,Overig"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19" hidden="0" customWidth="1"/>
    <x:col min="2" max="2" width="23" hidden="0" customWidth="1"/>
    <x:col min="3" max="3" width="17" hidden="0" customWidth="1"/>
    <x:col min="4" max="4" width="22" hidden="0" customWidth="1"/>
    <x:col min="5" max="5" width="20" hidden="0" customWidth="1"/>
    <x:col min="6" max="6" width="20" hidden="0" customWidth="1"/>
    <x:col min="7" max="7" width="17" hidden="0" customWidth="1"/>
    <x:col min="8" max="8" width="18" hidden="0" customWidth="1"/>
    <x:col min="9" max="9" width="28" hidden="0" customWidth="1"/>
    <x:col min="10" max="10" width="18" hidden="0" customWidth="1"/>
    <x:col min="11" max="11" width="12" hidden="0" customWidth="1"/>
  </x:cols>
  <x:sheetData>
    <x:row r="1">
      <x:c r="A1" s="33" t="str">
        <x:v>MEI  |  MIJN HUISHOUDBOEKJE</x:v>
      </x:c>
      <x:c r="B1" s="36"/>
      <x:c r="C1" s="36"/>
      <x:c r="D1" s="36"/>
      <x:c r="E1" s="36"/>
      <x:c r="F1" s="36"/>
      <x:c r="G1" s="36"/>
      <x:c r="H1" s="36"/>
      <x:c r="I1" s="36"/>
      <x:c r="J1" s="36"/>
      <x:c r="K1" s="36"/>
    </x:row>
    <x:row r="2">
      <x:c r="A2" s="36"/>
      <x:c r="B2" s="36"/>
      <x:c r="C2" s="36"/>
      <x:c r="D2" s="36"/>
      <x:c r="E2" s="36"/>
      <x:c r="F2" s="36"/>
      <x:c r="G2" s="36"/>
      <x:c r="H2" s="36"/>
      <x:c r="I2" s="36"/>
      <x:c r="J2" s="220" t="str">
        <x:v>← TERUG NAAR HOME (klik tab HOME)</x:v>
      </x:c>
      <x:c r="K2" s="220"/>
    </x:row>
    <x:row r="4" ht="32" customHeight="1">
      <x:c r="A4" s="272" t="str">
        <x:v>Maandbudget (€)</x:v>
      </x:c>
      <x:c r="B4" s="245" t="str">
        <x:v>Ontvangen</x:v>
      </x:c>
      <x:c r="C4" s="245" t="str">
        <x:v>Uitgegeven</x:v>
      </x:c>
      <x:c r="D4" s="245" t="str">
        <x:v>Over</x:v>
      </x:c>
      <x:c r="F4" s="275" t="str">
        <x:v>Budgetstatus</x:v>
      </x:c>
    </x:row>
    <x:row r="5" ht="32" customHeight="1">
      <x:c r="A5" s="273" t="n">
        <x:v>0</x:v>
      </x:c>
      <x:c r="B5" s="274" t="n">
        <x:f>SUMIF(C11:C70,"Ontvangen",G11:G70)</x:f>
        <x:v>0</x:v>
      </x:c>
      <x:c r="C5" s="274" t="n">
        <x:f>SUMIF(C11:C70,"Uitgegeven",G11:G70)</x:f>
        <x:v>0</x:v>
      </x:c>
      <x:c r="D5" s="274" t="n">
        <x:f>A5-C5</x:f>
        <x:v>0</x:v>
      </x:c>
      <x:c r="F5" s="250" t="str">
        <x:f>IF(A5&lt;=0,"Vul budget in",IF(C5&gt;A5,"ROOD - boven budget",IF(C5&gt;=A5*0.9,"ORANJE - bijna op","GROEN - binnen budget")))</x:f>
        <x:v>Vul budget in</x:v>
      </x:c>
    </x:row>
    <x:row r="8" ht="25" customHeight="1">
      <x:c r="A8" s="54"/>
      <x:c r="B8" s="54"/>
      <x:c r="C8" s="54"/>
      <x:c r="D8" s="54"/>
      <x:c r="E8" s="54"/>
      <x:c r="F8" s="54"/>
      <x:c r="G8" s="54"/>
    </x:row>
    <x:row r="9" ht="32" customHeight="1">
      <x:c r="A9" s="321" t="str">
        <x:v>Datum</x:v>
      </x:c>
      <x:c r="B9" s="325" t="str">
        <x:v>Omschrijving</x:v>
      </x:c>
      <x:c r="C9" s="329" t="str">
        <x:v>Soort ▼</x:v>
      </x:c>
      <x:c r="D9" s="333" t="str">
        <x:v>Categorie ▼</x:v>
      </x:c>
      <x:c r="E9" s="337" t="str">
        <x:v>Notitie</x:v>
      </x:c>
      <x:c r="F9" s="341" t="str">
        <x:v>Betaalwijze</x:v>
      </x:c>
      <x:c r="G9" s="345" t="str">
        <x:v>Bedrag (€)</x:v>
      </x:c>
      <x:c r="I9" s="218" t="str">
        <x:v>ZO WERKT HET</x:v>
      </x:c>
      <x:c r="J9" s="218"/>
      <x:c r="K9" s="218"/>
    </x:row>
    <x:row r="10" ht="25" customHeight="1">
      <x:c r="A10" s="290"/>
      <x:c r="B10" s="291"/>
      <x:c r="C10" s="291"/>
      <x:c r="D10" s="291"/>
      <x:c r="E10" s="291"/>
      <x:c r="F10" s="291"/>
      <x:c r="G10" s="292"/>
    </x:row>
    <x:row r="11" ht="28" customHeight="1">
      <x:c r="A11" s="323"/>
      <x:c r="B11" s="327"/>
      <x:c r="C11" s="331"/>
      <x:c r="D11" s="335"/>
      <x:c r="E11" s="339"/>
      <x:c r="F11" s="343"/>
      <x:c r="G11" s="347"/>
      <x:c r="I11" t="str">
        <x:v>1. Vul een regel in onder de gekleurde koppen.</x:v>
      </x:c>
    </x:row>
    <x:row r="12" ht="28" customHeight="1">
      <x:c r="A12" s="323"/>
      <x:c r="B12" s="327"/>
      <x:c r="C12" s="331"/>
      <x:c r="D12" s="335"/>
      <x:c r="E12" s="339"/>
      <x:c r="F12" s="343"/>
      <x:c r="G12" s="347"/>
      <x:c r="I12" t="str">
        <x:v>2. Kies bij Soort: Ontvangen of Uitgegeven.</x:v>
      </x:c>
    </x:row>
    <x:row r="13" ht="28" customHeight="1">
      <x:c r="A13" s="323"/>
      <x:c r="B13" s="327"/>
      <x:c r="C13" s="331"/>
      <x:c r="D13" s="335"/>
      <x:c r="E13" s="339"/>
      <x:c r="F13" s="343"/>
      <x:c r="G13" s="347"/>
      <x:c r="I13" t="str">
        <x:v>3. Kies de categorie via het pijltje.</x:v>
      </x:c>
    </x:row>
    <x:row r="14" ht="28" customHeight="1">
      <x:c r="A14" s="323"/>
      <x:c r="B14" s="327"/>
      <x:c r="C14" s="331"/>
      <x:c r="D14" s="335"/>
      <x:c r="E14" s="339"/>
      <x:c r="F14" s="343"/>
      <x:c r="G14" s="347"/>
      <x:c r="I14" t="str">
        <x:v>4. Vul het bedrag positief in (bijv. 25,50).</x:v>
      </x:c>
    </x:row>
    <x:row r="15" ht="28" customHeight="1">
      <x:c r="A15" s="323"/>
      <x:c r="B15" s="327"/>
      <x:c r="C15" s="331"/>
      <x:c r="D15" s="335"/>
      <x:c r="E15" s="339"/>
      <x:c r="F15" s="343"/>
      <x:c r="G15" s="347"/>
      <x:c r="I15" t="str">
        <x:v>5. De totalen bovenaan rekenen automatisch.</x:v>
      </x:c>
    </x:row>
    <x:row r="16" ht="28" customHeight="1">
      <x:c r="A16" s="323"/>
      <x:c r="B16" s="327"/>
      <x:c r="C16" s="331"/>
      <x:c r="D16" s="335"/>
      <x:c r="E16" s="339"/>
      <x:c r="F16" s="343"/>
      <x:c r="G16" s="347"/>
    </x:row>
    <x:row r="17" ht="28" customHeight="1">
      <x:c r="A17" s="323"/>
      <x:c r="B17" s="327"/>
      <x:c r="C17" s="331"/>
      <x:c r="D17" s="335"/>
      <x:c r="E17" s="339"/>
      <x:c r="F17" s="343"/>
      <x:c r="G17" s="347"/>
      <x:c r="I17" t="str">
        <x:v>Gekleurde kolommen: zelf invullen.</x:v>
      </x:c>
    </x:row>
    <x:row r="18" ht="28" customHeight="1">
      <x:c r="A18" s="323"/>
      <x:c r="B18" s="327"/>
      <x:c r="C18" s="331"/>
      <x:c r="D18" s="335"/>
      <x:c r="E18" s="339"/>
      <x:c r="F18" s="343"/>
      <x:c r="G18" s="347"/>
      <x:c r="I18" s="240" t="str">
        <x:v>UITGAVEN PER CATEGORIE</x:v>
      </x:c>
      <x:c r="J18" s="180" t="str">
        <x:v>BEDRAG</x:v>
      </x:c>
    </x:row>
    <x:row r="19" ht="28" customHeight="1">
      <x:c r="A19" s="323"/>
      <x:c r="B19" s="327"/>
      <x:c r="C19" s="331"/>
      <x:c r="D19" s="335"/>
      <x:c r="E19" s="339"/>
      <x:c r="F19" s="343"/>
      <x:c r="G19" s="347"/>
      <x:c r="I19" s="183" t="str">
        <x:v>Wonen</x:v>
      </x:c>
      <x:c r="J19" s="185" t="n">
        <x:f>SUMIFS($G$11:$G$70,$D$11:$D$70,I19,$C$11:$C$70,"Uitgegeven")</x:f>
        <x:v>0</x:v>
      </x:c>
    </x:row>
    <x:row r="20" ht="28" customHeight="1">
      <x:c r="A20" s="323"/>
      <x:c r="B20" s="327"/>
      <x:c r="C20" s="331"/>
      <x:c r="D20" s="335"/>
      <x:c r="E20" s="339"/>
      <x:c r="F20" s="343"/>
      <x:c r="G20" s="347"/>
      <x:c r="I20" s="187" t="str">
        <x:v>Boodschappen</x:v>
      </x:c>
      <x:c r="J20" s="189" t="n">
        <x:f>SUMIFS($G$11:$G$70,$D$11:$D$70,I20,$C$11:$C$70,"Uitgegeven")</x:f>
        <x:v>0</x:v>
      </x:c>
    </x:row>
    <x:row r="21" ht="28" customHeight="1">
      <x:c r="A21" s="323"/>
      <x:c r="B21" s="327"/>
      <x:c r="C21" s="331"/>
      <x:c r="D21" s="335"/>
      <x:c r="E21" s="339"/>
      <x:c r="F21" s="343"/>
      <x:c r="G21" s="347"/>
      <x:c r="I21" s="191" t="str">
        <x:v>Energie</x:v>
      </x:c>
      <x:c r="J21" s="185" t="n">
        <x:f>SUMIFS($G$11:$G$70,$D$11:$D$70,I21,$C$11:$C$70,"Uitgegeven")</x:f>
        <x:v>0</x:v>
      </x:c>
    </x:row>
    <x:row r="22" ht="28" customHeight="1">
      <x:c r="A22" s="323"/>
      <x:c r="B22" s="327"/>
      <x:c r="C22" s="331"/>
      <x:c r="D22" s="335"/>
      <x:c r="E22" s="339"/>
      <x:c r="F22" s="343"/>
      <x:c r="G22" s="347"/>
      <x:c r="I22" s="193" t="str">
        <x:v>Vervoer</x:v>
      </x:c>
      <x:c r="J22" s="189" t="n">
        <x:f>SUMIFS($G$11:$G$70,$D$11:$D$70,I22,$C$11:$C$70,"Uitgegeven")</x:f>
        <x:v>0</x:v>
      </x:c>
    </x:row>
    <x:row r="23" ht="28" customHeight="1">
      <x:c r="A23" s="323"/>
      <x:c r="B23" s="327"/>
      <x:c r="C23" s="331"/>
      <x:c r="D23" s="335"/>
      <x:c r="E23" s="339"/>
      <x:c r="F23" s="343"/>
      <x:c r="G23" s="347"/>
      <x:c r="I23" s="195" t="str">
        <x:v>Verzekeringen</x:v>
      </x:c>
      <x:c r="J23" s="185" t="n">
        <x:f>SUMIFS($G$11:$G$70,$D$11:$D$70,I23,$C$11:$C$70,"Uitgegeven")</x:f>
        <x:v>0</x:v>
      </x:c>
    </x:row>
    <x:row r="24" ht="28" customHeight="1">
      <x:c r="A24" s="323"/>
      <x:c r="B24" s="327"/>
      <x:c r="C24" s="331"/>
      <x:c r="D24" s="335"/>
      <x:c r="E24" s="339"/>
      <x:c r="F24" s="343"/>
      <x:c r="G24" s="347"/>
      <x:c r="I24" s="197" t="str">
        <x:v>Gezondheid</x:v>
      </x:c>
      <x:c r="J24" s="189" t="n">
        <x:f>SUMIFS($G$11:$G$70,$D$11:$D$70,I24,$C$11:$C$70,"Uitgegeven")</x:f>
        <x:v>0</x:v>
      </x:c>
    </x:row>
    <x:row r="25" ht="28" customHeight="1">
      <x:c r="A25" s="323"/>
      <x:c r="B25" s="327"/>
      <x:c r="C25" s="331"/>
      <x:c r="D25" s="335"/>
      <x:c r="E25" s="339"/>
      <x:c r="F25" s="343"/>
      <x:c r="G25" s="347"/>
      <x:c r="I25" s="199" t="str">
        <x:v>Vrije tijd</x:v>
      </x:c>
      <x:c r="J25" s="185" t="n">
        <x:f>SUMIFS($G$11:$G$70,$D$11:$D$70,I25,$C$11:$C$70,"Uitgegeven")</x:f>
        <x:v>0</x:v>
      </x:c>
    </x:row>
    <x:row r="26" ht="28" customHeight="1">
      <x:c r="A26" s="323"/>
      <x:c r="B26" s="327"/>
      <x:c r="C26" s="331"/>
      <x:c r="D26" s="335"/>
      <x:c r="E26" s="339"/>
      <x:c r="F26" s="343"/>
      <x:c r="G26" s="347"/>
      <x:c r="I26" s="201" t="str">
        <x:v>Overig</x:v>
      </x:c>
      <x:c r="J26" s="189" t="n">
        <x:f>SUMIFS($G$11:$G$70,$D$11:$D$70,I26,$C$11:$C$70,"Uitgegeven")</x:f>
        <x:v>0</x:v>
      </x:c>
    </x:row>
    <x:row r="27" ht="28" customHeight="1">
      <x:c r="A27" s="323"/>
      <x:c r="B27" s="327"/>
      <x:c r="C27" s="331"/>
      <x:c r="D27" s="335"/>
      <x:c r="E27" s="339"/>
      <x:c r="F27" s="343"/>
      <x:c r="G27" s="347"/>
      <x:c r="I27" s="180" t="str">
        <x:v>TOTAAL UITGAVEN</x:v>
      </x:c>
      <x:c r="J27" s="181" t="n">
        <x:f>SUM(J19:J26)</x:f>
        <x:v>0</x:v>
      </x:c>
    </x:row>
    <x:row r="28" ht="28" customHeight="1">
      <x:c r="A28" s="323"/>
      <x:c r="B28" s="327"/>
      <x:c r="C28" s="331"/>
      <x:c r="D28" s="335"/>
      <x:c r="E28" s="339"/>
      <x:c r="F28" s="343"/>
      <x:c r="G28" s="347"/>
    </x:row>
    <x:row r="29" ht="28" customHeight="1">
      <x:c r="A29" s="323"/>
      <x:c r="B29" s="327"/>
      <x:c r="C29" s="331"/>
      <x:c r="D29" s="335"/>
      <x:c r="E29" s="339"/>
      <x:c r="F29" s="343"/>
      <x:c r="G29" s="347"/>
    </x:row>
    <x:row r="30" ht="28" customHeight="1">
      <x:c r="A30" s="323"/>
      <x:c r="B30" s="327"/>
      <x:c r="C30" s="331"/>
      <x:c r="D30" s="335"/>
      <x:c r="E30" s="339"/>
      <x:c r="F30" s="343"/>
      <x:c r="G30" s="347"/>
    </x:row>
    <x:row r="31" ht="28" customHeight="1">
      <x:c r="A31" s="323"/>
      <x:c r="B31" s="327"/>
      <x:c r="C31" s="331"/>
      <x:c r="D31" s="335"/>
      <x:c r="E31" s="339"/>
      <x:c r="F31" s="343"/>
      <x:c r="G31" s="347"/>
    </x:row>
    <x:row r="32" ht="28" customHeight="1">
      <x:c r="A32" s="323"/>
      <x:c r="B32" s="327"/>
      <x:c r="C32" s="331"/>
      <x:c r="D32" s="335"/>
      <x:c r="E32" s="339"/>
      <x:c r="F32" s="343"/>
      <x:c r="G32" s="347"/>
    </x:row>
    <x:row r="33" ht="28" customHeight="1">
      <x:c r="A33" s="323"/>
      <x:c r="B33" s="327"/>
      <x:c r="C33" s="331"/>
      <x:c r="D33" s="335"/>
      <x:c r="E33" s="339"/>
      <x:c r="F33" s="343"/>
      <x:c r="G33" s="347"/>
    </x:row>
    <x:row r="34" ht="28" customHeight="1">
      <x:c r="A34" s="323"/>
      <x:c r="B34" s="327"/>
      <x:c r="C34" s="331"/>
      <x:c r="D34" s="335"/>
      <x:c r="E34" s="339"/>
      <x:c r="F34" s="343"/>
      <x:c r="G34" s="347"/>
    </x:row>
    <x:row r="35" ht="28" customHeight="1">
      <x:c r="A35" s="323"/>
      <x:c r="B35" s="327"/>
      <x:c r="C35" s="331"/>
      <x:c r="D35" s="335"/>
      <x:c r="E35" s="339"/>
      <x:c r="F35" s="343"/>
      <x:c r="G35" s="347"/>
    </x:row>
    <x:row r="36" ht="28" customHeight="1">
      <x:c r="A36" s="323"/>
      <x:c r="B36" s="327"/>
      <x:c r="C36" s="331"/>
      <x:c r="D36" s="335"/>
      <x:c r="E36" s="339"/>
      <x:c r="F36" s="343"/>
      <x:c r="G36" s="347"/>
    </x:row>
    <x:row r="37" ht="28" customHeight="1">
      <x:c r="A37" s="323"/>
      <x:c r="B37" s="327"/>
      <x:c r="C37" s="331"/>
      <x:c r="D37" s="335"/>
      <x:c r="E37" s="339"/>
      <x:c r="F37" s="343"/>
      <x:c r="G37" s="347"/>
    </x:row>
    <x:row r="38" ht="28" customHeight="1">
      <x:c r="A38" s="323"/>
      <x:c r="B38" s="327"/>
      <x:c r="C38" s="331"/>
      <x:c r="D38" s="335"/>
      <x:c r="E38" s="339"/>
      <x:c r="F38" s="343"/>
      <x:c r="G38" s="347"/>
    </x:row>
    <x:row r="39" ht="28" customHeight="1">
      <x:c r="A39" s="323"/>
      <x:c r="B39" s="327"/>
      <x:c r="C39" s="331"/>
      <x:c r="D39" s="335"/>
      <x:c r="E39" s="339"/>
      <x:c r="F39" s="343"/>
      <x:c r="G39" s="347"/>
    </x:row>
    <x:row r="40" ht="28" customHeight="1">
      <x:c r="A40" s="323"/>
      <x:c r="B40" s="327"/>
      <x:c r="C40" s="331"/>
      <x:c r="D40" s="335"/>
      <x:c r="E40" s="339"/>
      <x:c r="F40" s="343"/>
      <x:c r="G40" s="347"/>
    </x:row>
    <x:row r="41" ht="28" customHeight="1">
      <x:c r="A41" s="323"/>
      <x:c r="B41" s="327"/>
      <x:c r="C41" s="331"/>
      <x:c r="D41" s="335"/>
      <x:c r="E41" s="339"/>
      <x:c r="F41" s="343"/>
      <x:c r="G41" s="347"/>
    </x:row>
    <x:row r="42" ht="28" customHeight="1">
      <x:c r="A42" s="323"/>
      <x:c r="B42" s="327"/>
      <x:c r="C42" s="331"/>
      <x:c r="D42" s="335"/>
      <x:c r="E42" s="339"/>
      <x:c r="F42" s="343"/>
      <x:c r="G42" s="347"/>
    </x:row>
    <x:row r="43" ht="28" customHeight="1">
      <x:c r="A43" s="323"/>
      <x:c r="B43" s="327"/>
      <x:c r="C43" s="331"/>
      <x:c r="D43" s="335"/>
      <x:c r="E43" s="339"/>
      <x:c r="F43" s="343"/>
      <x:c r="G43" s="347"/>
    </x:row>
    <x:row r="44" ht="28" customHeight="1">
      <x:c r="A44" s="323"/>
      <x:c r="B44" s="327"/>
      <x:c r="C44" s="331"/>
      <x:c r="D44" s="335"/>
      <x:c r="E44" s="339"/>
      <x:c r="F44" s="343"/>
      <x:c r="G44" s="347"/>
    </x:row>
    <x:row r="45" ht="28" customHeight="1">
      <x:c r="A45" s="323"/>
      <x:c r="B45" s="327"/>
      <x:c r="C45" s="331"/>
      <x:c r="D45" s="335"/>
      <x:c r="E45" s="339"/>
      <x:c r="F45" s="343"/>
      <x:c r="G45" s="347"/>
    </x:row>
    <x:row r="46" ht="28" customHeight="1">
      <x:c r="A46" s="323"/>
      <x:c r="B46" s="327"/>
      <x:c r="C46" s="331"/>
      <x:c r="D46" s="335"/>
      <x:c r="E46" s="339"/>
      <x:c r="F46" s="343"/>
      <x:c r="G46" s="347"/>
    </x:row>
    <x:row r="47" ht="28" customHeight="1">
      <x:c r="A47" s="323"/>
      <x:c r="B47" s="327"/>
      <x:c r="C47" s="331"/>
      <x:c r="D47" s="335"/>
      <x:c r="E47" s="339"/>
      <x:c r="F47" s="343"/>
      <x:c r="G47" s="347"/>
    </x:row>
    <x:row r="48" ht="28" customHeight="1">
      <x:c r="A48" s="323"/>
      <x:c r="B48" s="327"/>
      <x:c r="C48" s="331"/>
      <x:c r="D48" s="335"/>
      <x:c r="E48" s="339"/>
      <x:c r="F48" s="343"/>
      <x:c r="G48" s="347"/>
    </x:row>
    <x:row r="49" ht="28" customHeight="1">
      <x:c r="A49" s="323"/>
      <x:c r="B49" s="327"/>
      <x:c r="C49" s="331"/>
      <x:c r="D49" s="335"/>
      <x:c r="E49" s="339"/>
      <x:c r="F49" s="343"/>
      <x:c r="G49" s="347"/>
    </x:row>
    <x:row r="50" ht="28" customHeight="1">
      <x:c r="A50" s="323"/>
      <x:c r="B50" s="327"/>
      <x:c r="C50" s="331"/>
      <x:c r="D50" s="335"/>
      <x:c r="E50" s="339"/>
      <x:c r="F50" s="343"/>
      <x:c r="G50" s="347"/>
    </x:row>
    <x:row r="51" ht="28" customHeight="1">
      <x:c r="A51" s="323"/>
      <x:c r="B51" s="327"/>
      <x:c r="C51" s="331"/>
      <x:c r="D51" s="335"/>
      <x:c r="E51" s="339"/>
      <x:c r="F51" s="343"/>
      <x:c r="G51" s="347"/>
    </x:row>
    <x:row r="52" ht="28" customHeight="1">
      <x:c r="A52" s="323"/>
      <x:c r="B52" s="327"/>
      <x:c r="C52" s="331"/>
      <x:c r="D52" s="335"/>
      <x:c r="E52" s="339"/>
      <x:c r="F52" s="343"/>
      <x:c r="G52" s="347"/>
    </x:row>
    <x:row r="53" ht="28" customHeight="1">
      <x:c r="A53" s="323"/>
      <x:c r="B53" s="327"/>
      <x:c r="C53" s="331"/>
      <x:c r="D53" s="335"/>
      <x:c r="E53" s="339"/>
      <x:c r="F53" s="343"/>
      <x:c r="G53" s="347"/>
    </x:row>
    <x:row r="54" ht="28" customHeight="1">
      <x:c r="A54" s="323"/>
      <x:c r="B54" s="327"/>
      <x:c r="C54" s="331"/>
      <x:c r="D54" s="335"/>
      <x:c r="E54" s="339"/>
      <x:c r="F54" s="343"/>
      <x:c r="G54" s="347"/>
    </x:row>
    <x:row r="55" ht="28" customHeight="1">
      <x:c r="A55" s="323"/>
      <x:c r="B55" s="327"/>
      <x:c r="C55" s="331"/>
      <x:c r="D55" s="335"/>
      <x:c r="E55" s="339"/>
      <x:c r="F55" s="343"/>
      <x:c r="G55" s="347"/>
    </x:row>
    <x:row r="56" ht="28" customHeight="1">
      <x:c r="A56" s="323"/>
      <x:c r="B56" s="327"/>
      <x:c r="C56" s="331"/>
      <x:c r="D56" s="335"/>
      <x:c r="E56" s="339"/>
      <x:c r="F56" s="343"/>
      <x:c r="G56" s="347"/>
    </x:row>
    <x:row r="57" ht="28" customHeight="1">
      <x:c r="A57" s="323"/>
      <x:c r="B57" s="327"/>
      <x:c r="C57" s="331"/>
      <x:c r="D57" s="335"/>
      <x:c r="E57" s="339"/>
      <x:c r="F57" s="343"/>
      <x:c r="G57" s="347"/>
    </x:row>
    <x:row r="58" ht="28" customHeight="1">
      <x:c r="A58" s="323"/>
      <x:c r="B58" s="327"/>
      <x:c r="C58" s="331"/>
      <x:c r="D58" s="335"/>
      <x:c r="E58" s="339"/>
      <x:c r="F58" s="343"/>
      <x:c r="G58" s="347"/>
    </x:row>
    <x:row r="59" ht="28" customHeight="1">
      <x:c r="A59" s="323"/>
      <x:c r="B59" s="327"/>
      <x:c r="C59" s="331"/>
      <x:c r="D59" s="335"/>
      <x:c r="E59" s="339"/>
      <x:c r="F59" s="343"/>
      <x:c r="G59" s="347"/>
    </x:row>
    <x:row r="60" ht="28" customHeight="1">
      <x:c r="A60" s="323"/>
      <x:c r="B60" s="327"/>
      <x:c r="C60" s="331"/>
      <x:c r="D60" s="335"/>
      <x:c r="E60" s="339"/>
      <x:c r="F60" s="343"/>
      <x:c r="G60" s="347"/>
    </x:row>
    <x:row r="61" ht="28" customHeight="1">
      <x:c r="A61" s="323"/>
      <x:c r="B61" s="327"/>
      <x:c r="C61" s="331"/>
      <x:c r="D61" s="335"/>
      <x:c r="E61" s="339"/>
      <x:c r="F61" s="343"/>
      <x:c r="G61" s="347"/>
    </x:row>
    <x:row r="62" ht="28" customHeight="1">
      <x:c r="A62" s="323"/>
      <x:c r="B62" s="327"/>
      <x:c r="C62" s="331"/>
      <x:c r="D62" s="335"/>
      <x:c r="E62" s="339"/>
      <x:c r="F62" s="343"/>
      <x:c r="G62" s="347"/>
    </x:row>
    <x:row r="63" ht="28" customHeight="1">
      <x:c r="A63" s="323"/>
      <x:c r="B63" s="327"/>
      <x:c r="C63" s="331"/>
      <x:c r="D63" s="335"/>
      <x:c r="E63" s="339"/>
      <x:c r="F63" s="343"/>
      <x:c r="G63" s="347"/>
    </x:row>
    <x:row r="64" ht="28" customHeight="1">
      <x:c r="A64" s="323"/>
      <x:c r="B64" s="327"/>
      <x:c r="C64" s="331"/>
      <x:c r="D64" s="335"/>
      <x:c r="E64" s="339"/>
      <x:c r="F64" s="343"/>
      <x:c r="G64" s="347"/>
    </x:row>
    <x:row r="65" ht="28" customHeight="1">
      <x:c r="A65" s="323"/>
      <x:c r="B65" s="327"/>
      <x:c r="C65" s="331"/>
      <x:c r="D65" s="335"/>
      <x:c r="E65" s="339"/>
      <x:c r="F65" s="343"/>
      <x:c r="G65" s="347"/>
    </x:row>
    <x:row r="66" ht="28" customHeight="1">
      <x:c r="A66" s="323"/>
      <x:c r="B66" s="327"/>
      <x:c r="C66" s="331"/>
      <x:c r="D66" s="335"/>
      <x:c r="E66" s="339"/>
      <x:c r="F66" s="343"/>
      <x:c r="G66" s="347"/>
    </x:row>
    <x:row r="67" ht="28" customHeight="1">
      <x:c r="A67" s="323"/>
      <x:c r="B67" s="327"/>
      <x:c r="C67" s="331"/>
      <x:c r="D67" s="335"/>
      <x:c r="E67" s="339"/>
      <x:c r="F67" s="343"/>
      <x:c r="G67" s="347"/>
    </x:row>
    <x:row r="68" ht="28" customHeight="1">
      <x:c r="A68" s="323"/>
      <x:c r="B68" s="327"/>
      <x:c r="C68" s="331"/>
      <x:c r="D68" s="335"/>
      <x:c r="E68" s="339"/>
      <x:c r="F68" s="343"/>
      <x:c r="G68" s="347"/>
    </x:row>
    <x:row r="69" ht="28" customHeight="1">
      <x:c r="A69" s="323"/>
      <x:c r="B69" s="327"/>
      <x:c r="C69" s="331"/>
      <x:c r="D69" s="335"/>
      <x:c r="E69" s="339"/>
      <x:c r="F69" s="343"/>
      <x:c r="G69" s="347"/>
    </x:row>
    <x:row r="70" ht="28" customHeight="1">
      <x:c r="A70" s="323"/>
      <x:c r="B70" s="327"/>
      <x:c r="C70" s="331"/>
      <x:c r="D70" s="335"/>
      <x:c r="E70" s="339"/>
      <x:c r="F70" s="343"/>
      <x:c r="G70" s="347"/>
    </x:row>
  </x:sheetData>
  <x:conditionalFormatting sqref="F5:F5">
    <x:cfRule type="expression" dxfId="15" priority="1">
      <x:formula>LEFT(F5,4)="ROOD"</x:formula>
    </x:cfRule>
    <x:cfRule type="expression" dxfId="16" priority="2">
      <x:formula>LEFT(F5,6)="ORANJE"</x:formula>
    </x:cfRule>
    <x:cfRule type="expression" dxfId="17" priority="3">
      <x:formula>LEFT(F5,5)="GROEN"</x:formula>
    </x:cfRule>
  </x:conditionalFormatting>
  <x:dataValidations count="2">
    <x:dataValidation type="list" sqref="C11:C70">
      <x:formula1>"Ontvangen,Uitgegeven"</x:formula1>
    </x:dataValidation>
    <x:dataValidation type="list" sqref="D11:D70">
      <x:formula1>"Wonen,Boodschappen,Energie,Vervoer,Verzekeringen,Gezondheid,Vrije tijd,Overig"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19" hidden="0" customWidth="1"/>
    <x:col min="2" max="2" width="23" hidden="0" customWidth="1"/>
    <x:col min="3" max="3" width="17" hidden="0" customWidth="1"/>
    <x:col min="4" max="4" width="22" hidden="0" customWidth="1"/>
    <x:col min="5" max="5" width="20" hidden="0" customWidth="1"/>
    <x:col min="6" max="6" width="20" hidden="0" customWidth="1"/>
    <x:col min="7" max="7" width="17" hidden="0" customWidth="1"/>
    <x:col min="8" max="8" width="18" hidden="0" customWidth="1"/>
    <x:col min="9" max="9" width="28" hidden="0" customWidth="1"/>
    <x:col min="10" max="10" width="18" hidden="0" customWidth="1"/>
    <x:col min="11" max="11" width="12" hidden="0" customWidth="1"/>
  </x:cols>
  <x:sheetData>
    <x:row r="1">
      <x:c r="A1" s="33" t="str">
        <x:v>JUNI  |  MIJN HUISHOUDBOEKJE</x:v>
      </x:c>
      <x:c r="B1" s="36"/>
      <x:c r="C1" s="36"/>
      <x:c r="D1" s="36"/>
      <x:c r="E1" s="36"/>
      <x:c r="F1" s="36"/>
      <x:c r="G1" s="36"/>
      <x:c r="H1" s="36"/>
      <x:c r="I1" s="36"/>
      <x:c r="J1" s="36"/>
      <x:c r="K1" s="36"/>
    </x:row>
    <x:row r="2">
      <x:c r="A2" s="36"/>
      <x:c r="B2" s="36"/>
      <x:c r="C2" s="36"/>
      <x:c r="D2" s="36"/>
      <x:c r="E2" s="36"/>
      <x:c r="F2" s="36"/>
      <x:c r="G2" s="36"/>
      <x:c r="H2" s="36"/>
      <x:c r="I2" s="36"/>
      <x:c r="J2" s="220" t="str">
        <x:v>← TERUG NAAR HOME (klik tab HOME)</x:v>
      </x:c>
      <x:c r="K2" s="220"/>
    </x:row>
    <x:row r="4" ht="32" customHeight="1">
      <x:c r="A4" s="272" t="str">
        <x:v>Maandbudget (€)</x:v>
      </x:c>
      <x:c r="B4" s="245" t="str">
        <x:v>Ontvangen</x:v>
      </x:c>
      <x:c r="C4" s="245" t="str">
        <x:v>Uitgegeven</x:v>
      </x:c>
      <x:c r="D4" s="245" t="str">
        <x:v>Over</x:v>
      </x:c>
      <x:c r="F4" s="275" t="str">
        <x:v>Budgetstatus</x:v>
      </x:c>
    </x:row>
    <x:row r="5" ht="32" customHeight="1">
      <x:c r="A5" s="273" t="n">
        <x:v>0</x:v>
      </x:c>
      <x:c r="B5" s="274" t="n">
        <x:f>SUMIF(C11:C70,"Ontvangen",G11:G70)</x:f>
        <x:v>0</x:v>
      </x:c>
      <x:c r="C5" s="274" t="n">
        <x:f>SUMIF(C11:C70,"Uitgegeven",G11:G70)</x:f>
        <x:v>0</x:v>
      </x:c>
      <x:c r="D5" s="274" t="n">
        <x:f>A5-C5</x:f>
        <x:v>0</x:v>
      </x:c>
      <x:c r="F5" s="250" t="str">
        <x:f>IF(A5&lt;=0,"Vul budget in",IF(C5&gt;A5,"ROOD - boven budget",IF(C5&gt;=A5*0.9,"ORANJE - bijna op","GROEN - binnen budget")))</x:f>
        <x:v>Vul budget in</x:v>
      </x:c>
    </x:row>
    <x:row r="8" ht="25" customHeight="1">
      <x:c r="A8" s="54"/>
      <x:c r="B8" s="54"/>
      <x:c r="C8" s="54"/>
      <x:c r="D8" s="54"/>
      <x:c r="E8" s="54"/>
      <x:c r="F8" s="54"/>
      <x:c r="G8" s="54"/>
    </x:row>
    <x:row r="9" ht="32" customHeight="1">
      <x:c r="A9" s="321" t="str">
        <x:v>Datum</x:v>
      </x:c>
      <x:c r="B9" s="325" t="str">
        <x:v>Omschrijving</x:v>
      </x:c>
      <x:c r="C9" s="329" t="str">
        <x:v>Soort ▼</x:v>
      </x:c>
      <x:c r="D9" s="333" t="str">
        <x:v>Categorie ▼</x:v>
      </x:c>
      <x:c r="E9" s="337" t="str">
        <x:v>Notitie</x:v>
      </x:c>
      <x:c r="F9" s="341" t="str">
        <x:v>Betaalwijze</x:v>
      </x:c>
      <x:c r="G9" s="345" t="str">
        <x:v>Bedrag (€)</x:v>
      </x:c>
      <x:c r="I9" s="218" t="str">
        <x:v>ZO WERKT HET</x:v>
      </x:c>
      <x:c r="J9" s="218"/>
      <x:c r="K9" s="218"/>
    </x:row>
    <x:row r="10" ht="25" customHeight="1">
      <x:c r="A10" s="290"/>
      <x:c r="B10" s="291"/>
      <x:c r="C10" s="291"/>
      <x:c r="D10" s="291"/>
      <x:c r="E10" s="291"/>
      <x:c r="F10" s="291"/>
      <x:c r="G10" s="292"/>
    </x:row>
    <x:row r="11" ht="28" customHeight="1">
      <x:c r="A11" s="323"/>
      <x:c r="B11" s="327"/>
      <x:c r="C11" s="331"/>
      <x:c r="D11" s="335"/>
      <x:c r="E11" s="339"/>
      <x:c r="F11" s="343"/>
      <x:c r="G11" s="347"/>
      <x:c r="I11" t="str">
        <x:v>1. Vul een regel in onder de gekleurde koppen.</x:v>
      </x:c>
    </x:row>
    <x:row r="12" ht="28" customHeight="1">
      <x:c r="A12" s="323"/>
      <x:c r="B12" s="327"/>
      <x:c r="C12" s="331"/>
      <x:c r="D12" s="335"/>
      <x:c r="E12" s="339"/>
      <x:c r="F12" s="343"/>
      <x:c r="G12" s="347"/>
      <x:c r="I12" t="str">
        <x:v>2. Kies bij Soort: Ontvangen of Uitgegeven.</x:v>
      </x:c>
    </x:row>
    <x:row r="13" ht="28" customHeight="1">
      <x:c r="A13" s="323"/>
      <x:c r="B13" s="327"/>
      <x:c r="C13" s="331"/>
      <x:c r="D13" s="335"/>
      <x:c r="E13" s="339"/>
      <x:c r="F13" s="343"/>
      <x:c r="G13" s="347"/>
      <x:c r="I13" t="str">
        <x:v>3. Kies de categorie via het pijltje.</x:v>
      </x:c>
    </x:row>
    <x:row r="14" ht="28" customHeight="1">
      <x:c r="A14" s="323"/>
      <x:c r="B14" s="327"/>
      <x:c r="C14" s="331"/>
      <x:c r="D14" s="335"/>
      <x:c r="E14" s="339"/>
      <x:c r="F14" s="343"/>
      <x:c r="G14" s="347"/>
      <x:c r="I14" t="str">
        <x:v>4. Vul het bedrag positief in (bijv. 25,50).</x:v>
      </x:c>
    </x:row>
    <x:row r="15" ht="28" customHeight="1">
      <x:c r="A15" s="323"/>
      <x:c r="B15" s="327"/>
      <x:c r="C15" s="331"/>
      <x:c r="D15" s="335"/>
      <x:c r="E15" s="339"/>
      <x:c r="F15" s="343"/>
      <x:c r="G15" s="347"/>
      <x:c r="I15" t="str">
        <x:v>5. De totalen bovenaan rekenen automatisch.</x:v>
      </x:c>
    </x:row>
    <x:row r="16" ht="28" customHeight="1">
      <x:c r="A16" s="323"/>
      <x:c r="B16" s="327"/>
      <x:c r="C16" s="331"/>
      <x:c r="D16" s="335"/>
      <x:c r="E16" s="339"/>
      <x:c r="F16" s="343"/>
      <x:c r="G16" s="347"/>
    </x:row>
    <x:row r="17" ht="28" customHeight="1">
      <x:c r="A17" s="323"/>
      <x:c r="B17" s="327"/>
      <x:c r="C17" s="331"/>
      <x:c r="D17" s="335"/>
      <x:c r="E17" s="339"/>
      <x:c r="F17" s="343"/>
      <x:c r="G17" s="347"/>
      <x:c r="I17" t="str">
        <x:v>Gekleurde kolommen: zelf invullen.</x:v>
      </x:c>
    </x:row>
    <x:row r="18" ht="28" customHeight="1">
      <x:c r="A18" s="323"/>
      <x:c r="B18" s="327"/>
      <x:c r="C18" s="331"/>
      <x:c r="D18" s="335"/>
      <x:c r="E18" s="339"/>
      <x:c r="F18" s="343"/>
      <x:c r="G18" s="347"/>
      <x:c r="I18" s="240" t="str">
        <x:v>UITGAVEN PER CATEGORIE</x:v>
      </x:c>
      <x:c r="J18" s="180" t="str">
        <x:v>BEDRAG</x:v>
      </x:c>
    </x:row>
    <x:row r="19" ht="28" customHeight="1">
      <x:c r="A19" s="323"/>
      <x:c r="B19" s="327"/>
      <x:c r="C19" s="331"/>
      <x:c r="D19" s="335"/>
      <x:c r="E19" s="339"/>
      <x:c r="F19" s="343"/>
      <x:c r="G19" s="347"/>
      <x:c r="I19" s="183" t="str">
        <x:v>Wonen</x:v>
      </x:c>
      <x:c r="J19" s="185" t="n">
        <x:f>SUMIFS($G$11:$G$70,$D$11:$D$70,I19,$C$11:$C$70,"Uitgegeven")</x:f>
        <x:v>0</x:v>
      </x:c>
    </x:row>
    <x:row r="20" ht="28" customHeight="1">
      <x:c r="A20" s="323"/>
      <x:c r="B20" s="327"/>
      <x:c r="C20" s="331"/>
      <x:c r="D20" s="335"/>
      <x:c r="E20" s="339"/>
      <x:c r="F20" s="343"/>
      <x:c r="G20" s="347"/>
      <x:c r="I20" s="187" t="str">
        <x:v>Boodschappen</x:v>
      </x:c>
      <x:c r="J20" s="189" t="n">
        <x:f>SUMIFS($G$11:$G$70,$D$11:$D$70,I20,$C$11:$C$70,"Uitgegeven")</x:f>
        <x:v>0</x:v>
      </x:c>
    </x:row>
    <x:row r="21" ht="28" customHeight="1">
      <x:c r="A21" s="323"/>
      <x:c r="B21" s="327"/>
      <x:c r="C21" s="331"/>
      <x:c r="D21" s="335"/>
      <x:c r="E21" s="339"/>
      <x:c r="F21" s="343"/>
      <x:c r="G21" s="347"/>
      <x:c r="I21" s="191" t="str">
        <x:v>Energie</x:v>
      </x:c>
      <x:c r="J21" s="185" t="n">
        <x:f>SUMIFS($G$11:$G$70,$D$11:$D$70,I21,$C$11:$C$70,"Uitgegeven")</x:f>
        <x:v>0</x:v>
      </x:c>
    </x:row>
    <x:row r="22" ht="28" customHeight="1">
      <x:c r="A22" s="323"/>
      <x:c r="B22" s="327"/>
      <x:c r="C22" s="331"/>
      <x:c r="D22" s="335"/>
      <x:c r="E22" s="339"/>
      <x:c r="F22" s="343"/>
      <x:c r="G22" s="347"/>
      <x:c r="I22" s="193" t="str">
        <x:v>Vervoer</x:v>
      </x:c>
      <x:c r="J22" s="189" t="n">
        <x:f>SUMIFS($G$11:$G$70,$D$11:$D$70,I22,$C$11:$C$70,"Uitgegeven")</x:f>
        <x:v>0</x:v>
      </x:c>
    </x:row>
    <x:row r="23" ht="28" customHeight="1">
      <x:c r="A23" s="323"/>
      <x:c r="B23" s="327"/>
      <x:c r="C23" s="331"/>
      <x:c r="D23" s="335"/>
      <x:c r="E23" s="339"/>
      <x:c r="F23" s="343"/>
      <x:c r="G23" s="347"/>
      <x:c r="I23" s="195" t="str">
        <x:v>Verzekeringen</x:v>
      </x:c>
      <x:c r="J23" s="185" t="n">
        <x:f>SUMIFS($G$11:$G$70,$D$11:$D$70,I23,$C$11:$C$70,"Uitgegeven")</x:f>
        <x:v>0</x:v>
      </x:c>
    </x:row>
    <x:row r="24" ht="28" customHeight="1">
      <x:c r="A24" s="323"/>
      <x:c r="B24" s="327"/>
      <x:c r="C24" s="331"/>
      <x:c r="D24" s="335"/>
      <x:c r="E24" s="339"/>
      <x:c r="F24" s="343"/>
      <x:c r="G24" s="347"/>
      <x:c r="I24" s="197" t="str">
        <x:v>Gezondheid</x:v>
      </x:c>
      <x:c r="J24" s="189" t="n">
        <x:f>SUMIFS($G$11:$G$70,$D$11:$D$70,I24,$C$11:$C$70,"Uitgegeven")</x:f>
        <x:v>0</x:v>
      </x:c>
    </x:row>
    <x:row r="25" ht="28" customHeight="1">
      <x:c r="A25" s="323"/>
      <x:c r="B25" s="327"/>
      <x:c r="C25" s="331"/>
      <x:c r="D25" s="335"/>
      <x:c r="E25" s="339"/>
      <x:c r="F25" s="343"/>
      <x:c r="G25" s="347"/>
      <x:c r="I25" s="199" t="str">
        <x:v>Vrije tijd</x:v>
      </x:c>
      <x:c r="J25" s="185" t="n">
        <x:f>SUMIFS($G$11:$G$70,$D$11:$D$70,I25,$C$11:$C$70,"Uitgegeven")</x:f>
        <x:v>0</x:v>
      </x:c>
    </x:row>
    <x:row r="26" ht="28" customHeight="1">
      <x:c r="A26" s="323"/>
      <x:c r="B26" s="327"/>
      <x:c r="C26" s="331"/>
      <x:c r="D26" s="335"/>
      <x:c r="E26" s="339"/>
      <x:c r="F26" s="343"/>
      <x:c r="G26" s="347"/>
      <x:c r="I26" s="201" t="str">
        <x:v>Overig</x:v>
      </x:c>
      <x:c r="J26" s="189" t="n">
        <x:f>SUMIFS($G$11:$G$70,$D$11:$D$70,I26,$C$11:$C$70,"Uitgegeven")</x:f>
        <x:v>0</x:v>
      </x:c>
    </x:row>
    <x:row r="27" ht="28" customHeight="1">
      <x:c r="A27" s="323"/>
      <x:c r="B27" s="327"/>
      <x:c r="C27" s="331"/>
      <x:c r="D27" s="335"/>
      <x:c r="E27" s="339"/>
      <x:c r="F27" s="343"/>
      <x:c r="G27" s="347"/>
      <x:c r="I27" s="180" t="str">
        <x:v>TOTAAL UITGAVEN</x:v>
      </x:c>
      <x:c r="J27" s="181" t="n">
        <x:f>SUM(J19:J26)</x:f>
        <x:v>0</x:v>
      </x:c>
    </x:row>
    <x:row r="28" ht="28" customHeight="1">
      <x:c r="A28" s="323"/>
      <x:c r="B28" s="327"/>
      <x:c r="C28" s="331"/>
      <x:c r="D28" s="335"/>
      <x:c r="E28" s="339"/>
      <x:c r="F28" s="343"/>
      <x:c r="G28" s="347"/>
    </x:row>
    <x:row r="29" ht="28" customHeight="1">
      <x:c r="A29" s="323"/>
      <x:c r="B29" s="327"/>
      <x:c r="C29" s="331"/>
      <x:c r="D29" s="335"/>
      <x:c r="E29" s="339"/>
      <x:c r="F29" s="343"/>
      <x:c r="G29" s="347"/>
    </x:row>
    <x:row r="30" ht="28" customHeight="1">
      <x:c r="A30" s="323"/>
      <x:c r="B30" s="327"/>
      <x:c r="C30" s="331"/>
      <x:c r="D30" s="335"/>
      <x:c r="E30" s="339"/>
      <x:c r="F30" s="343"/>
      <x:c r="G30" s="347"/>
    </x:row>
    <x:row r="31" ht="28" customHeight="1">
      <x:c r="A31" s="323"/>
      <x:c r="B31" s="327"/>
      <x:c r="C31" s="331"/>
      <x:c r="D31" s="335"/>
      <x:c r="E31" s="339"/>
      <x:c r="F31" s="343"/>
      <x:c r="G31" s="347"/>
    </x:row>
    <x:row r="32" ht="28" customHeight="1">
      <x:c r="A32" s="323"/>
      <x:c r="B32" s="327"/>
      <x:c r="C32" s="331"/>
      <x:c r="D32" s="335"/>
      <x:c r="E32" s="339"/>
      <x:c r="F32" s="343"/>
      <x:c r="G32" s="347"/>
    </x:row>
    <x:row r="33" ht="28" customHeight="1">
      <x:c r="A33" s="323"/>
      <x:c r="B33" s="327"/>
      <x:c r="C33" s="331"/>
      <x:c r="D33" s="335"/>
      <x:c r="E33" s="339"/>
      <x:c r="F33" s="343"/>
      <x:c r="G33" s="347"/>
    </x:row>
    <x:row r="34" ht="28" customHeight="1">
      <x:c r="A34" s="323"/>
      <x:c r="B34" s="327"/>
      <x:c r="C34" s="331"/>
      <x:c r="D34" s="335"/>
      <x:c r="E34" s="339"/>
      <x:c r="F34" s="343"/>
      <x:c r="G34" s="347"/>
    </x:row>
    <x:row r="35" ht="28" customHeight="1">
      <x:c r="A35" s="323"/>
      <x:c r="B35" s="327"/>
      <x:c r="C35" s="331"/>
      <x:c r="D35" s="335"/>
      <x:c r="E35" s="339"/>
      <x:c r="F35" s="343"/>
      <x:c r="G35" s="347"/>
    </x:row>
    <x:row r="36" ht="28" customHeight="1">
      <x:c r="A36" s="323"/>
      <x:c r="B36" s="327"/>
      <x:c r="C36" s="331"/>
      <x:c r="D36" s="335"/>
      <x:c r="E36" s="339"/>
      <x:c r="F36" s="343"/>
      <x:c r="G36" s="347"/>
    </x:row>
    <x:row r="37" ht="28" customHeight="1">
      <x:c r="A37" s="323"/>
      <x:c r="B37" s="327"/>
      <x:c r="C37" s="331"/>
      <x:c r="D37" s="335"/>
      <x:c r="E37" s="339"/>
      <x:c r="F37" s="343"/>
      <x:c r="G37" s="347"/>
    </x:row>
    <x:row r="38" ht="28" customHeight="1">
      <x:c r="A38" s="323"/>
      <x:c r="B38" s="327"/>
      <x:c r="C38" s="331"/>
      <x:c r="D38" s="335"/>
      <x:c r="E38" s="339"/>
      <x:c r="F38" s="343"/>
      <x:c r="G38" s="347"/>
    </x:row>
    <x:row r="39" ht="28" customHeight="1">
      <x:c r="A39" s="323"/>
      <x:c r="B39" s="327"/>
      <x:c r="C39" s="331"/>
      <x:c r="D39" s="335"/>
      <x:c r="E39" s="339"/>
      <x:c r="F39" s="343"/>
      <x:c r="G39" s="347"/>
    </x:row>
    <x:row r="40" ht="28" customHeight="1">
      <x:c r="A40" s="323"/>
      <x:c r="B40" s="327"/>
      <x:c r="C40" s="331"/>
      <x:c r="D40" s="335"/>
      <x:c r="E40" s="339"/>
      <x:c r="F40" s="343"/>
      <x:c r="G40" s="347"/>
    </x:row>
    <x:row r="41" ht="28" customHeight="1">
      <x:c r="A41" s="323"/>
      <x:c r="B41" s="327"/>
      <x:c r="C41" s="331"/>
      <x:c r="D41" s="335"/>
      <x:c r="E41" s="339"/>
      <x:c r="F41" s="343"/>
      <x:c r="G41" s="347"/>
    </x:row>
    <x:row r="42" ht="28" customHeight="1">
      <x:c r="A42" s="323"/>
      <x:c r="B42" s="327"/>
      <x:c r="C42" s="331"/>
      <x:c r="D42" s="335"/>
      <x:c r="E42" s="339"/>
      <x:c r="F42" s="343"/>
      <x:c r="G42" s="347"/>
    </x:row>
    <x:row r="43" ht="28" customHeight="1">
      <x:c r="A43" s="323"/>
      <x:c r="B43" s="327"/>
      <x:c r="C43" s="331"/>
      <x:c r="D43" s="335"/>
      <x:c r="E43" s="339"/>
      <x:c r="F43" s="343"/>
      <x:c r="G43" s="347"/>
    </x:row>
    <x:row r="44" ht="28" customHeight="1">
      <x:c r="A44" s="323"/>
      <x:c r="B44" s="327"/>
      <x:c r="C44" s="331"/>
      <x:c r="D44" s="335"/>
      <x:c r="E44" s="339"/>
      <x:c r="F44" s="343"/>
      <x:c r="G44" s="347"/>
    </x:row>
    <x:row r="45" ht="28" customHeight="1">
      <x:c r="A45" s="323"/>
      <x:c r="B45" s="327"/>
      <x:c r="C45" s="331"/>
      <x:c r="D45" s="335"/>
      <x:c r="E45" s="339"/>
      <x:c r="F45" s="343"/>
      <x:c r="G45" s="347"/>
    </x:row>
    <x:row r="46" ht="28" customHeight="1">
      <x:c r="A46" s="323"/>
      <x:c r="B46" s="327"/>
      <x:c r="C46" s="331"/>
      <x:c r="D46" s="335"/>
      <x:c r="E46" s="339"/>
      <x:c r="F46" s="343"/>
      <x:c r="G46" s="347"/>
    </x:row>
    <x:row r="47" ht="28" customHeight="1">
      <x:c r="A47" s="323"/>
      <x:c r="B47" s="327"/>
      <x:c r="C47" s="331"/>
      <x:c r="D47" s="335"/>
      <x:c r="E47" s="339"/>
      <x:c r="F47" s="343"/>
      <x:c r="G47" s="347"/>
    </x:row>
    <x:row r="48" ht="28" customHeight="1">
      <x:c r="A48" s="323"/>
      <x:c r="B48" s="327"/>
      <x:c r="C48" s="331"/>
      <x:c r="D48" s="335"/>
      <x:c r="E48" s="339"/>
      <x:c r="F48" s="343"/>
      <x:c r="G48" s="347"/>
    </x:row>
    <x:row r="49" ht="28" customHeight="1">
      <x:c r="A49" s="323"/>
      <x:c r="B49" s="327"/>
      <x:c r="C49" s="331"/>
      <x:c r="D49" s="335"/>
      <x:c r="E49" s="339"/>
      <x:c r="F49" s="343"/>
      <x:c r="G49" s="347"/>
    </x:row>
    <x:row r="50" ht="28" customHeight="1">
      <x:c r="A50" s="323"/>
      <x:c r="B50" s="327"/>
      <x:c r="C50" s="331"/>
      <x:c r="D50" s="335"/>
      <x:c r="E50" s="339"/>
      <x:c r="F50" s="343"/>
      <x:c r="G50" s="347"/>
    </x:row>
    <x:row r="51" ht="28" customHeight="1">
      <x:c r="A51" s="323"/>
      <x:c r="B51" s="327"/>
      <x:c r="C51" s="331"/>
      <x:c r="D51" s="335"/>
      <x:c r="E51" s="339"/>
      <x:c r="F51" s="343"/>
      <x:c r="G51" s="347"/>
    </x:row>
    <x:row r="52" ht="28" customHeight="1">
      <x:c r="A52" s="323"/>
      <x:c r="B52" s="327"/>
      <x:c r="C52" s="331"/>
      <x:c r="D52" s="335"/>
      <x:c r="E52" s="339"/>
      <x:c r="F52" s="343"/>
      <x:c r="G52" s="347"/>
    </x:row>
    <x:row r="53" ht="28" customHeight="1">
      <x:c r="A53" s="323"/>
      <x:c r="B53" s="327"/>
      <x:c r="C53" s="331"/>
      <x:c r="D53" s="335"/>
      <x:c r="E53" s="339"/>
      <x:c r="F53" s="343"/>
      <x:c r="G53" s="347"/>
    </x:row>
    <x:row r="54" ht="28" customHeight="1">
      <x:c r="A54" s="323"/>
      <x:c r="B54" s="327"/>
      <x:c r="C54" s="331"/>
      <x:c r="D54" s="335"/>
      <x:c r="E54" s="339"/>
      <x:c r="F54" s="343"/>
      <x:c r="G54" s="347"/>
    </x:row>
    <x:row r="55" ht="28" customHeight="1">
      <x:c r="A55" s="323"/>
      <x:c r="B55" s="327"/>
      <x:c r="C55" s="331"/>
      <x:c r="D55" s="335"/>
      <x:c r="E55" s="339"/>
      <x:c r="F55" s="343"/>
      <x:c r="G55" s="347"/>
    </x:row>
    <x:row r="56" ht="28" customHeight="1">
      <x:c r="A56" s="323"/>
      <x:c r="B56" s="327"/>
      <x:c r="C56" s="331"/>
      <x:c r="D56" s="335"/>
      <x:c r="E56" s="339"/>
      <x:c r="F56" s="343"/>
      <x:c r="G56" s="347"/>
    </x:row>
    <x:row r="57" ht="28" customHeight="1">
      <x:c r="A57" s="323"/>
      <x:c r="B57" s="327"/>
      <x:c r="C57" s="331"/>
      <x:c r="D57" s="335"/>
      <x:c r="E57" s="339"/>
      <x:c r="F57" s="343"/>
      <x:c r="G57" s="347"/>
    </x:row>
    <x:row r="58" ht="28" customHeight="1">
      <x:c r="A58" s="323"/>
      <x:c r="B58" s="327"/>
      <x:c r="C58" s="331"/>
      <x:c r="D58" s="335"/>
      <x:c r="E58" s="339"/>
      <x:c r="F58" s="343"/>
      <x:c r="G58" s="347"/>
    </x:row>
    <x:row r="59" ht="28" customHeight="1">
      <x:c r="A59" s="323"/>
      <x:c r="B59" s="327"/>
      <x:c r="C59" s="331"/>
      <x:c r="D59" s="335"/>
      <x:c r="E59" s="339"/>
      <x:c r="F59" s="343"/>
      <x:c r="G59" s="347"/>
    </x:row>
    <x:row r="60" ht="28" customHeight="1">
      <x:c r="A60" s="323"/>
      <x:c r="B60" s="327"/>
      <x:c r="C60" s="331"/>
      <x:c r="D60" s="335"/>
      <x:c r="E60" s="339"/>
      <x:c r="F60" s="343"/>
      <x:c r="G60" s="347"/>
    </x:row>
    <x:row r="61" ht="28" customHeight="1">
      <x:c r="A61" s="323"/>
      <x:c r="B61" s="327"/>
      <x:c r="C61" s="331"/>
      <x:c r="D61" s="335"/>
      <x:c r="E61" s="339"/>
      <x:c r="F61" s="343"/>
      <x:c r="G61" s="347"/>
    </x:row>
    <x:row r="62" ht="28" customHeight="1">
      <x:c r="A62" s="323"/>
      <x:c r="B62" s="327"/>
      <x:c r="C62" s="331"/>
      <x:c r="D62" s="335"/>
      <x:c r="E62" s="339"/>
      <x:c r="F62" s="343"/>
      <x:c r="G62" s="347"/>
    </x:row>
    <x:row r="63" ht="28" customHeight="1">
      <x:c r="A63" s="323"/>
      <x:c r="B63" s="327"/>
      <x:c r="C63" s="331"/>
      <x:c r="D63" s="335"/>
      <x:c r="E63" s="339"/>
      <x:c r="F63" s="343"/>
      <x:c r="G63" s="347"/>
    </x:row>
    <x:row r="64" ht="28" customHeight="1">
      <x:c r="A64" s="323"/>
      <x:c r="B64" s="327"/>
      <x:c r="C64" s="331"/>
      <x:c r="D64" s="335"/>
      <x:c r="E64" s="339"/>
      <x:c r="F64" s="343"/>
      <x:c r="G64" s="347"/>
    </x:row>
    <x:row r="65" ht="28" customHeight="1">
      <x:c r="A65" s="323"/>
      <x:c r="B65" s="327"/>
      <x:c r="C65" s="331"/>
      <x:c r="D65" s="335"/>
      <x:c r="E65" s="339"/>
      <x:c r="F65" s="343"/>
      <x:c r="G65" s="347"/>
    </x:row>
    <x:row r="66" ht="28" customHeight="1">
      <x:c r="A66" s="323"/>
      <x:c r="B66" s="327"/>
      <x:c r="C66" s="331"/>
      <x:c r="D66" s="335"/>
      <x:c r="E66" s="339"/>
      <x:c r="F66" s="343"/>
      <x:c r="G66" s="347"/>
    </x:row>
    <x:row r="67" ht="28" customHeight="1">
      <x:c r="A67" s="323"/>
      <x:c r="B67" s="327"/>
      <x:c r="C67" s="331"/>
      <x:c r="D67" s="335"/>
      <x:c r="E67" s="339"/>
      <x:c r="F67" s="343"/>
      <x:c r="G67" s="347"/>
    </x:row>
    <x:row r="68" ht="28" customHeight="1">
      <x:c r="A68" s="323"/>
      <x:c r="B68" s="327"/>
      <x:c r="C68" s="331"/>
      <x:c r="D68" s="335"/>
      <x:c r="E68" s="339"/>
      <x:c r="F68" s="343"/>
      <x:c r="G68" s="347"/>
    </x:row>
    <x:row r="69" ht="28" customHeight="1">
      <x:c r="A69" s="323"/>
      <x:c r="B69" s="327"/>
      <x:c r="C69" s="331"/>
      <x:c r="D69" s="335"/>
      <x:c r="E69" s="339"/>
      <x:c r="F69" s="343"/>
      <x:c r="G69" s="347"/>
    </x:row>
    <x:row r="70" ht="28" customHeight="1">
      <x:c r="A70" s="323"/>
      <x:c r="B70" s="327"/>
      <x:c r="C70" s="331"/>
      <x:c r="D70" s="335"/>
      <x:c r="E70" s="339"/>
      <x:c r="F70" s="343"/>
      <x:c r="G70" s="347"/>
    </x:row>
  </x:sheetData>
  <x:conditionalFormatting sqref="F5:F5">
    <x:cfRule type="expression" dxfId="18" priority="1">
      <x:formula>LEFT(F5,4)="ROOD"</x:formula>
    </x:cfRule>
    <x:cfRule type="expression" dxfId="19" priority="2">
      <x:formula>LEFT(F5,6)="ORANJE"</x:formula>
    </x:cfRule>
    <x:cfRule type="expression" dxfId="20" priority="3">
      <x:formula>LEFT(F5,5)="GROEN"</x:formula>
    </x:cfRule>
  </x:conditionalFormatting>
  <x:dataValidations count="2">
    <x:dataValidation type="list" sqref="C11:C70">
      <x:formula1>"Ontvangen,Uitgegeven"</x:formula1>
    </x:dataValidation>
    <x:dataValidation type="list" sqref="D11:D70">
      <x:formula1>"Wonen,Boodschappen,Energie,Vervoer,Verzekeringen,Gezondheid,Vrije tijd,Overig"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19" hidden="0" customWidth="1"/>
    <x:col min="2" max="2" width="23" hidden="0" customWidth="1"/>
    <x:col min="3" max="3" width="17" hidden="0" customWidth="1"/>
    <x:col min="4" max="4" width="22" hidden="0" customWidth="1"/>
    <x:col min="5" max="5" width="20" hidden="0" customWidth="1"/>
    <x:col min="6" max="6" width="20" hidden="0" customWidth="1"/>
    <x:col min="7" max="7" width="17" hidden="0" customWidth="1"/>
    <x:col min="8" max="8" width="18" hidden="0" customWidth="1"/>
    <x:col min="9" max="9" width="28" hidden="0" customWidth="1"/>
    <x:col min="10" max="10" width="18" hidden="0" customWidth="1"/>
    <x:col min="11" max="11" width="12" hidden="0" customWidth="1"/>
  </x:cols>
  <x:sheetData>
    <x:row r="1">
      <x:c r="A1" s="33" t="str">
        <x:v>JULI  |  MIJN HUISHOUDBOEKJE</x:v>
      </x:c>
      <x:c r="B1" s="36"/>
      <x:c r="C1" s="36"/>
      <x:c r="D1" s="36"/>
      <x:c r="E1" s="36"/>
      <x:c r="F1" s="36"/>
      <x:c r="G1" s="36"/>
      <x:c r="H1" s="36"/>
      <x:c r="I1" s="36"/>
      <x:c r="J1" s="36"/>
      <x:c r="K1" s="36"/>
    </x:row>
    <x:row r="2">
      <x:c r="A2" s="36"/>
      <x:c r="B2" s="36"/>
      <x:c r="C2" s="36"/>
      <x:c r="D2" s="36"/>
      <x:c r="E2" s="36"/>
      <x:c r="F2" s="36"/>
      <x:c r="G2" s="36"/>
      <x:c r="H2" s="36"/>
      <x:c r="I2" s="36"/>
      <x:c r="J2" s="220" t="str">
        <x:v>← TERUG NAAR HOME (klik tab HOME)</x:v>
      </x:c>
      <x:c r="K2" s="220"/>
    </x:row>
    <x:row r="4" ht="32" customHeight="1">
      <x:c r="A4" s="272" t="str">
        <x:v>Maandbudget (€)</x:v>
      </x:c>
      <x:c r="B4" s="245" t="str">
        <x:v>Ontvangen</x:v>
      </x:c>
      <x:c r="C4" s="245" t="str">
        <x:v>Uitgegeven</x:v>
      </x:c>
      <x:c r="D4" s="245" t="str">
        <x:v>Over</x:v>
      </x:c>
      <x:c r="F4" s="275" t="str">
        <x:v>Budgetstatus</x:v>
      </x:c>
    </x:row>
    <x:row r="5" ht="32" customHeight="1">
      <x:c r="A5" s="273" t="n">
        <x:v>0</x:v>
      </x:c>
      <x:c r="B5" s="274" t="n">
        <x:f>SUMIF(C11:C70,"Ontvangen",G11:G70)</x:f>
        <x:v>0</x:v>
      </x:c>
      <x:c r="C5" s="274" t="n">
        <x:f>SUMIF(C11:C70,"Uitgegeven",G11:G70)</x:f>
        <x:v>0</x:v>
      </x:c>
      <x:c r="D5" s="274" t="n">
        <x:f>A5-C5</x:f>
        <x:v>0</x:v>
      </x:c>
      <x:c r="F5" s="250" t="str">
        <x:f>IF(A5&lt;=0,"Vul budget in",IF(C5&gt;A5,"ROOD - boven budget",IF(C5&gt;=A5*0.9,"ORANJE - bijna op","GROEN - binnen budget")))</x:f>
        <x:v>Vul budget in</x:v>
      </x:c>
    </x:row>
    <x:row r="8" ht="25" customHeight="1">
      <x:c r="A8" s="54"/>
      <x:c r="B8" s="54"/>
      <x:c r="C8" s="54"/>
      <x:c r="D8" s="54"/>
      <x:c r="E8" s="54"/>
      <x:c r="F8" s="54"/>
      <x:c r="G8" s="54"/>
    </x:row>
    <x:row r="9" ht="32" customHeight="1">
      <x:c r="A9" s="321" t="str">
        <x:v>Datum</x:v>
      </x:c>
      <x:c r="B9" s="325" t="str">
        <x:v>Omschrijving</x:v>
      </x:c>
      <x:c r="C9" s="329" t="str">
        <x:v>Soort ▼</x:v>
      </x:c>
      <x:c r="D9" s="333" t="str">
        <x:v>Categorie ▼</x:v>
      </x:c>
      <x:c r="E9" s="337" t="str">
        <x:v>Notitie</x:v>
      </x:c>
      <x:c r="F9" s="341" t="str">
        <x:v>Betaalwijze</x:v>
      </x:c>
      <x:c r="G9" s="345" t="str">
        <x:v>Bedrag (€)</x:v>
      </x:c>
      <x:c r="I9" s="218" t="str">
        <x:v>ZO WERKT HET</x:v>
      </x:c>
      <x:c r="J9" s="218"/>
      <x:c r="K9" s="218"/>
    </x:row>
    <x:row r="10" ht="25" customHeight="1">
      <x:c r="A10" s="290"/>
      <x:c r="B10" s="291"/>
      <x:c r="C10" s="291"/>
      <x:c r="D10" s="291"/>
      <x:c r="E10" s="291"/>
      <x:c r="F10" s="291"/>
      <x:c r="G10" s="292"/>
    </x:row>
    <x:row r="11" ht="28" customHeight="1">
      <x:c r="A11" s="323"/>
      <x:c r="B11" s="327"/>
      <x:c r="C11" s="331"/>
      <x:c r="D11" s="335"/>
      <x:c r="E11" s="339"/>
      <x:c r="F11" s="343"/>
      <x:c r="G11" s="347"/>
      <x:c r="I11" t="str">
        <x:v>1. Vul een regel in onder de gekleurde koppen.</x:v>
      </x:c>
    </x:row>
    <x:row r="12" ht="28" customHeight="1">
      <x:c r="A12" s="323"/>
      <x:c r="B12" s="327"/>
      <x:c r="C12" s="331"/>
      <x:c r="D12" s="335"/>
      <x:c r="E12" s="339"/>
      <x:c r="F12" s="343"/>
      <x:c r="G12" s="347"/>
      <x:c r="I12" t="str">
        <x:v>2. Kies bij Soort: Ontvangen of Uitgegeven.</x:v>
      </x:c>
    </x:row>
    <x:row r="13" ht="28" customHeight="1">
      <x:c r="A13" s="323"/>
      <x:c r="B13" s="327"/>
      <x:c r="C13" s="331"/>
      <x:c r="D13" s="335"/>
      <x:c r="E13" s="339"/>
      <x:c r="F13" s="343"/>
      <x:c r="G13" s="347"/>
      <x:c r="I13" t="str">
        <x:v>3. Kies de categorie via het pijltje.</x:v>
      </x:c>
    </x:row>
    <x:row r="14" ht="28" customHeight="1">
      <x:c r="A14" s="323"/>
      <x:c r="B14" s="327"/>
      <x:c r="C14" s="331"/>
      <x:c r="D14" s="335"/>
      <x:c r="E14" s="339"/>
      <x:c r="F14" s="343"/>
      <x:c r="G14" s="347"/>
      <x:c r="I14" t="str">
        <x:v>4. Vul het bedrag positief in (bijv. 25,50).</x:v>
      </x:c>
    </x:row>
    <x:row r="15" ht="28" customHeight="1">
      <x:c r="A15" s="323"/>
      <x:c r="B15" s="327"/>
      <x:c r="C15" s="331"/>
      <x:c r="D15" s="335"/>
      <x:c r="E15" s="339"/>
      <x:c r="F15" s="343"/>
      <x:c r="G15" s="347"/>
      <x:c r="I15" t="str">
        <x:v>5. De totalen bovenaan rekenen automatisch.</x:v>
      </x:c>
    </x:row>
    <x:row r="16" ht="28" customHeight="1">
      <x:c r="A16" s="323"/>
      <x:c r="B16" s="327"/>
      <x:c r="C16" s="331"/>
      <x:c r="D16" s="335"/>
      <x:c r="E16" s="339"/>
      <x:c r="F16" s="343"/>
      <x:c r="G16" s="347"/>
    </x:row>
    <x:row r="17" ht="28" customHeight="1">
      <x:c r="A17" s="323"/>
      <x:c r="B17" s="327"/>
      <x:c r="C17" s="331"/>
      <x:c r="D17" s="335"/>
      <x:c r="E17" s="339"/>
      <x:c r="F17" s="343"/>
      <x:c r="G17" s="347"/>
      <x:c r="I17" t="str">
        <x:v>Gekleurde kolommen: zelf invullen.</x:v>
      </x:c>
    </x:row>
    <x:row r="18" ht="28" customHeight="1">
      <x:c r="A18" s="323"/>
      <x:c r="B18" s="327"/>
      <x:c r="C18" s="331"/>
      <x:c r="D18" s="335"/>
      <x:c r="E18" s="339"/>
      <x:c r="F18" s="343"/>
      <x:c r="G18" s="347"/>
      <x:c r="I18" s="240" t="str">
        <x:v>UITGAVEN PER CATEGORIE</x:v>
      </x:c>
      <x:c r="J18" s="180" t="str">
        <x:v>BEDRAG</x:v>
      </x:c>
    </x:row>
    <x:row r="19" ht="28" customHeight="1">
      <x:c r="A19" s="323"/>
      <x:c r="B19" s="327"/>
      <x:c r="C19" s="331"/>
      <x:c r="D19" s="335"/>
      <x:c r="E19" s="339"/>
      <x:c r="F19" s="343"/>
      <x:c r="G19" s="347"/>
      <x:c r="I19" s="183" t="str">
        <x:v>Wonen</x:v>
      </x:c>
      <x:c r="J19" s="185" t="n">
        <x:f>SUMIFS($G$11:$G$70,$D$11:$D$70,I19,$C$11:$C$70,"Uitgegeven")</x:f>
        <x:v>0</x:v>
      </x:c>
    </x:row>
    <x:row r="20" ht="28" customHeight="1">
      <x:c r="A20" s="323"/>
      <x:c r="B20" s="327"/>
      <x:c r="C20" s="331"/>
      <x:c r="D20" s="335"/>
      <x:c r="E20" s="339"/>
      <x:c r="F20" s="343"/>
      <x:c r="G20" s="347"/>
      <x:c r="I20" s="187" t="str">
        <x:v>Boodschappen</x:v>
      </x:c>
      <x:c r="J20" s="189" t="n">
        <x:f>SUMIFS($G$11:$G$70,$D$11:$D$70,I20,$C$11:$C$70,"Uitgegeven")</x:f>
        <x:v>0</x:v>
      </x:c>
    </x:row>
    <x:row r="21" ht="28" customHeight="1">
      <x:c r="A21" s="323"/>
      <x:c r="B21" s="327"/>
      <x:c r="C21" s="331"/>
      <x:c r="D21" s="335"/>
      <x:c r="E21" s="339"/>
      <x:c r="F21" s="343"/>
      <x:c r="G21" s="347"/>
      <x:c r="I21" s="191" t="str">
        <x:v>Energie</x:v>
      </x:c>
      <x:c r="J21" s="185" t="n">
        <x:f>SUMIFS($G$11:$G$70,$D$11:$D$70,I21,$C$11:$C$70,"Uitgegeven")</x:f>
        <x:v>0</x:v>
      </x:c>
    </x:row>
    <x:row r="22" ht="28" customHeight="1">
      <x:c r="A22" s="323"/>
      <x:c r="B22" s="327"/>
      <x:c r="C22" s="331"/>
      <x:c r="D22" s="335"/>
      <x:c r="E22" s="339"/>
      <x:c r="F22" s="343"/>
      <x:c r="G22" s="347"/>
      <x:c r="I22" s="193" t="str">
        <x:v>Vervoer</x:v>
      </x:c>
      <x:c r="J22" s="189" t="n">
        <x:f>SUMIFS($G$11:$G$70,$D$11:$D$70,I22,$C$11:$C$70,"Uitgegeven")</x:f>
        <x:v>0</x:v>
      </x:c>
    </x:row>
    <x:row r="23" ht="28" customHeight="1">
      <x:c r="A23" s="323"/>
      <x:c r="B23" s="327"/>
      <x:c r="C23" s="331"/>
      <x:c r="D23" s="335"/>
      <x:c r="E23" s="339"/>
      <x:c r="F23" s="343"/>
      <x:c r="G23" s="347"/>
      <x:c r="I23" s="195" t="str">
        <x:v>Verzekeringen</x:v>
      </x:c>
      <x:c r="J23" s="185" t="n">
        <x:f>SUMIFS($G$11:$G$70,$D$11:$D$70,I23,$C$11:$C$70,"Uitgegeven")</x:f>
        <x:v>0</x:v>
      </x:c>
    </x:row>
    <x:row r="24" ht="28" customHeight="1">
      <x:c r="A24" s="323"/>
      <x:c r="B24" s="327"/>
      <x:c r="C24" s="331"/>
      <x:c r="D24" s="335"/>
      <x:c r="E24" s="339"/>
      <x:c r="F24" s="343"/>
      <x:c r="G24" s="347"/>
      <x:c r="I24" s="197" t="str">
        <x:v>Gezondheid</x:v>
      </x:c>
      <x:c r="J24" s="189" t="n">
        <x:f>SUMIFS($G$11:$G$70,$D$11:$D$70,I24,$C$11:$C$70,"Uitgegeven")</x:f>
        <x:v>0</x:v>
      </x:c>
    </x:row>
    <x:row r="25" ht="28" customHeight="1">
      <x:c r="A25" s="323"/>
      <x:c r="B25" s="327"/>
      <x:c r="C25" s="331"/>
      <x:c r="D25" s="335"/>
      <x:c r="E25" s="339"/>
      <x:c r="F25" s="343"/>
      <x:c r="G25" s="347"/>
      <x:c r="I25" s="199" t="str">
        <x:v>Vrije tijd</x:v>
      </x:c>
      <x:c r="J25" s="185" t="n">
        <x:f>SUMIFS($G$11:$G$70,$D$11:$D$70,I25,$C$11:$C$70,"Uitgegeven")</x:f>
        <x:v>0</x:v>
      </x:c>
    </x:row>
    <x:row r="26" ht="28" customHeight="1">
      <x:c r="A26" s="323"/>
      <x:c r="B26" s="327"/>
      <x:c r="C26" s="331"/>
      <x:c r="D26" s="335"/>
      <x:c r="E26" s="339"/>
      <x:c r="F26" s="343"/>
      <x:c r="G26" s="347"/>
      <x:c r="I26" s="201" t="str">
        <x:v>Overig</x:v>
      </x:c>
      <x:c r="J26" s="189" t="n">
        <x:f>SUMIFS($G$11:$G$70,$D$11:$D$70,I26,$C$11:$C$70,"Uitgegeven")</x:f>
        <x:v>0</x:v>
      </x:c>
    </x:row>
    <x:row r="27" ht="28" customHeight="1">
      <x:c r="A27" s="323"/>
      <x:c r="B27" s="327"/>
      <x:c r="C27" s="331"/>
      <x:c r="D27" s="335"/>
      <x:c r="E27" s="339"/>
      <x:c r="F27" s="343"/>
      <x:c r="G27" s="347"/>
      <x:c r="I27" s="180" t="str">
        <x:v>TOTAAL UITGAVEN</x:v>
      </x:c>
      <x:c r="J27" s="181" t="n">
        <x:f>SUM(J19:J26)</x:f>
        <x:v>0</x:v>
      </x:c>
    </x:row>
    <x:row r="28" ht="28" customHeight="1">
      <x:c r="A28" s="323"/>
      <x:c r="B28" s="327"/>
      <x:c r="C28" s="331"/>
      <x:c r="D28" s="335"/>
      <x:c r="E28" s="339"/>
      <x:c r="F28" s="343"/>
      <x:c r="G28" s="347"/>
    </x:row>
    <x:row r="29" ht="28" customHeight="1">
      <x:c r="A29" s="323"/>
      <x:c r="B29" s="327"/>
      <x:c r="C29" s="331"/>
      <x:c r="D29" s="335"/>
      <x:c r="E29" s="339"/>
      <x:c r="F29" s="343"/>
      <x:c r="G29" s="347"/>
    </x:row>
    <x:row r="30" ht="28" customHeight="1">
      <x:c r="A30" s="323"/>
      <x:c r="B30" s="327"/>
      <x:c r="C30" s="331"/>
      <x:c r="D30" s="335"/>
      <x:c r="E30" s="339"/>
      <x:c r="F30" s="343"/>
      <x:c r="G30" s="347"/>
    </x:row>
    <x:row r="31" ht="28" customHeight="1">
      <x:c r="A31" s="323"/>
      <x:c r="B31" s="327"/>
      <x:c r="C31" s="331"/>
      <x:c r="D31" s="335"/>
      <x:c r="E31" s="339"/>
      <x:c r="F31" s="343"/>
      <x:c r="G31" s="347"/>
    </x:row>
    <x:row r="32" ht="28" customHeight="1">
      <x:c r="A32" s="323"/>
      <x:c r="B32" s="327"/>
      <x:c r="C32" s="331"/>
      <x:c r="D32" s="335"/>
      <x:c r="E32" s="339"/>
      <x:c r="F32" s="343"/>
      <x:c r="G32" s="347"/>
    </x:row>
    <x:row r="33" ht="28" customHeight="1">
      <x:c r="A33" s="323"/>
      <x:c r="B33" s="327"/>
      <x:c r="C33" s="331"/>
      <x:c r="D33" s="335"/>
      <x:c r="E33" s="339"/>
      <x:c r="F33" s="343"/>
      <x:c r="G33" s="347"/>
    </x:row>
    <x:row r="34" ht="28" customHeight="1">
      <x:c r="A34" s="323"/>
      <x:c r="B34" s="327"/>
      <x:c r="C34" s="331"/>
      <x:c r="D34" s="335"/>
      <x:c r="E34" s="339"/>
      <x:c r="F34" s="343"/>
      <x:c r="G34" s="347"/>
    </x:row>
    <x:row r="35" ht="28" customHeight="1">
      <x:c r="A35" s="323"/>
      <x:c r="B35" s="327"/>
      <x:c r="C35" s="331"/>
      <x:c r="D35" s="335"/>
      <x:c r="E35" s="339"/>
      <x:c r="F35" s="343"/>
      <x:c r="G35" s="347"/>
    </x:row>
    <x:row r="36" ht="28" customHeight="1">
      <x:c r="A36" s="323"/>
      <x:c r="B36" s="327"/>
      <x:c r="C36" s="331"/>
      <x:c r="D36" s="335"/>
      <x:c r="E36" s="339"/>
      <x:c r="F36" s="343"/>
      <x:c r="G36" s="347"/>
    </x:row>
    <x:row r="37" ht="28" customHeight="1">
      <x:c r="A37" s="323"/>
      <x:c r="B37" s="327"/>
      <x:c r="C37" s="331"/>
      <x:c r="D37" s="335"/>
      <x:c r="E37" s="339"/>
      <x:c r="F37" s="343"/>
      <x:c r="G37" s="347"/>
    </x:row>
    <x:row r="38" ht="28" customHeight="1">
      <x:c r="A38" s="323"/>
      <x:c r="B38" s="327"/>
      <x:c r="C38" s="331"/>
      <x:c r="D38" s="335"/>
      <x:c r="E38" s="339"/>
      <x:c r="F38" s="343"/>
      <x:c r="G38" s="347"/>
    </x:row>
    <x:row r="39" ht="28" customHeight="1">
      <x:c r="A39" s="323"/>
      <x:c r="B39" s="327"/>
      <x:c r="C39" s="331"/>
      <x:c r="D39" s="335"/>
      <x:c r="E39" s="339"/>
      <x:c r="F39" s="343"/>
      <x:c r="G39" s="347"/>
    </x:row>
    <x:row r="40" ht="28" customHeight="1">
      <x:c r="A40" s="323"/>
      <x:c r="B40" s="327"/>
      <x:c r="C40" s="331"/>
      <x:c r="D40" s="335"/>
      <x:c r="E40" s="339"/>
      <x:c r="F40" s="343"/>
      <x:c r="G40" s="347"/>
    </x:row>
    <x:row r="41" ht="28" customHeight="1">
      <x:c r="A41" s="323"/>
      <x:c r="B41" s="327"/>
      <x:c r="C41" s="331"/>
      <x:c r="D41" s="335"/>
      <x:c r="E41" s="339"/>
      <x:c r="F41" s="343"/>
      <x:c r="G41" s="347"/>
    </x:row>
    <x:row r="42" ht="28" customHeight="1">
      <x:c r="A42" s="323"/>
      <x:c r="B42" s="327"/>
      <x:c r="C42" s="331"/>
      <x:c r="D42" s="335"/>
      <x:c r="E42" s="339"/>
      <x:c r="F42" s="343"/>
      <x:c r="G42" s="347"/>
    </x:row>
    <x:row r="43" ht="28" customHeight="1">
      <x:c r="A43" s="323"/>
      <x:c r="B43" s="327"/>
      <x:c r="C43" s="331"/>
      <x:c r="D43" s="335"/>
      <x:c r="E43" s="339"/>
      <x:c r="F43" s="343"/>
      <x:c r="G43" s="347"/>
    </x:row>
    <x:row r="44" ht="28" customHeight="1">
      <x:c r="A44" s="323"/>
      <x:c r="B44" s="327"/>
      <x:c r="C44" s="331"/>
      <x:c r="D44" s="335"/>
      <x:c r="E44" s="339"/>
      <x:c r="F44" s="343"/>
      <x:c r="G44" s="347"/>
    </x:row>
    <x:row r="45" ht="28" customHeight="1">
      <x:c r="A45" s="323"/>
      <x:c r="B45" s="327"/>
      <x:c r="C45" s="331"/>
      <x:c r="D45" s="335"/>
      <x:c r="E45" s="339"/>
      <x:c r="F45" s="343"/>
      <x:c r="G45" s="347"/>
    </x:row>
    <x:row r="46" ht="28" customHeight="1">
      <x:c r="A46" s="323"/>
      <x:c r="B46" s="327"/>
      <x:c r="C46" s="331"/>
      <x:c r="D46" s="335"/>
      <x:c r="E46" s="339"/>
      <x:c r="F46" s="343"/>
      <x:c r="G46" s="347"/>
    </x:row>
    <x:row r="47" ht="28" customHeight="1">
      <x:c r="A47" s="323"/>
      <x:c r="B47" s="327"/>
      <x:c r="C47" s="331"/>
      <x:c r="D47" s="335"/>
      <x:c r="E47" s="339"/>
      <x:c r="F47" s="343"/>
      <x:c r="G47" s="347"/>
    </x:row>
    <x:row r="48" ht="28" customHeight="1">
      <x:c r="A48" s="323"/>
      <x:c r="B48" s="327"/>
      <x:c r="C48" s="331"/>
      <x:c r="D48" s="335"/>
      <x:c r="E48" s="339"/>
      <x:c r="F48" s="343"/>
      <x:c r="G48" s="347"/>
    </x:row>
    <x:row r="49" ht="28" customHeight="1">
      <x:c r="A49" s="323"/>
      <x:c r="B49" s="327"/>
      <x:c r="C49" s="331"/>
      <x:c r="D49" s="335"/>
      <x:c r="E49" s="339"/>
      <x:c r="F49" s="343"/>
      <x:c r="G49" s="347"/>
    </x:row>
    <x:row r="50" ht="28" customHeight="1">
      <x:c r="A50" s="323"/>
      <x:c r="B50" s="327"/>
      <x:c r="C50" s="331"/>
      <x:c r="D50" s="335"/>
      <x:c r="E50" s="339"/>
      <x:c r="F50" s="343"/>
      <x:c r="G50" s="347"/>
    </x:row>
    <x:row r="51" ht="28" customHeight="1">
      <x:c r="A51" s="323"/>
      <x:c r="B51" s="327"/>
      <x:c r="C51" s="331"/>
      <x:c r="D51" s="335"/>
      <x:c r="E51" s="339"/>
      <x:c r="F51" s="343"/>
      <x:c r="G51" s="347"/>
    </x:row>
    <x:row r="52" ht="28" customHeight="1">
      <x:c r="A52" s="323"/>
      <x:c r="B52" s="327"/>
      <x:c r="C52" s="331"/>
      <x:c r="D52" s="335"/>
      <x:c r="E52" s="339"/>
      <x:c r="F52" s="343"/>
      <x:c r="G52" s="347"/>
    </x:row>
    <x:row r="53" ht="28" customHeight="1">
      <x:c r="A53" s="323"/>
      <x:c r="B53" s="327"/>
      <x:c r="C53" s="331"/>
      <x:c r="D53" s="335"/>
      <x:c r="E53" s="339"/>
      <x:c r="F53" s="343"/>
      <x:c r="G53" s="347"/>
    </x:row>
    <x:row r="54" ht="28" customHeight="1">
      <x:c r="A54" s="323"/>
      <x:c r="B54" s="327"/>
      <x:c r="C54" s="331"/>
      <x:c r="D54" s="335"/>
      <x:c r="E54" s="339"/>
      <x:c r="F54" s="343"/>
      <x:c r="G54" s="347"/>
    </x:row>
    <x:row r="55" ht="28" customHeight="1">
      <x:c r="A55" s="323"/>
      <x:c r="B55" s="327"/>
      <x:c r="C55" s="331"/>
      <x:c r="D55" s="335"/>
      <x:c r="E55" s="339"/>
      <x:c r="F55" s="343"/>
      <x:c r="G55" s="347"/>
    </x:row>
    <x:row r="56" ht="28" customHeight="1">
      <x:c r="A56" s="323"/>
      <x:c r="B56" s="327"/>
      <x:c r="C56" s="331"/>
      <x:c r="D56" s="335"/>
      <x:c r="E56" s="339"/>
      <x:c r="F56" s="343"/>
      <x:c r="G56" s="347"/>
    </x:row>
    <x:row r="57" ht="28" customHeight="1">
      <x:c r="A57" s="323"/>
      <x:c r="B57" s="327"/>
      <x:c r="C57" s="331"/>
      <x:c r="D57" s="335"/>
      <x:c r="E57" s="339"/>
      <x:c r="F57" s="343"/>
      <x:c r="G57" s="347"/>
    </x:row>
    <x:row r="58" ht="28" customHeight="1">
      <x:c r="A58" s="323"/>
      <x:c r="B58" s="327"/>
      <x:c r="C58" s="331"/>
      <x:c r="D58" s="335"/>
      <x:c r="E58" s="339"/>
      <x:c r="F58" s="343"/>
      <x:c r="G58" s="347"/>
    </x:row>
    <x:row r="59" ht="28" customHeight="1">
      <x:c r="A59" s="323"/>
      <x:c r="B59" s="327"/>
      <x:c r="C59" s="331"/>
      <x:c r="D59" s="335"/>
      <x:c r="E59" s="339"/>
      <x:c r="F59" s="343"/>
      <x:c r="G59" s="347"/>
    </x:row>
    <x:row r="60" ht="28" customHeight="1">
      <x:c r="A60" s="323"/>
      <x:c r="B60" s="327"/>
      <x:c r="C60" s="331"/>
      <x:c r="D60" s="335"/>
      <x:c r="E60" s="339"/>
      <x:c r="F60" s="343"/>
      <x:c r="G60" s="347"/>
    </x:row>
    <x:row r="61" ht="28" customHeight="1">
      <x:c r="A61" s="323"/>
      <x:c r="B61" s="327"/>
      <x:c r="C61" s="331"/>
      <x:c r="D61" s="335"/>
      <x:c r="E61" s="339"/>
      <x:c r="F61" s="343"/>
      <x:c r="G61" s="347"/>
    </x:row>
    <x:row r="62" ht="28" customHeight="1">
      <x:c r="A62" s="323"/>
      <x:c r="B62" s="327"/>
      <x:c r="C62" s="331"/>
      <x:c r="D62" s="335"/>
      <x:c r="E62" s="339"/>
      <x:c r="F62" s="343"/>
      <x:c r="G62" s="347"/>
    </x:row>
    <x:row r="63" ht="28" customHeight="1">
      <x:c r="A63" s="323"/>
      <x:c r="B63" s="327"/>
      <x:c r="C63" s="331"/>
      <x:c r="D63" s="335"/>
      <x:c r="E63" s="339"/>
      <x:c r="F63" s="343"/>
      <x:c r="G63" s="347"/>
    </x:row>
    <x:row r="64" ht="28" customHeight="1">
      <x:c r="A64" s="323"/>
      <x:c r="B64" s="327"/>
      <x:c r="C64" s="331"/>
      <x:c r="D64" s="335"/>
      <x:c r="E64" s="339"/>
      <x:c r="F64" s="343"/>
      <x:c r="G64" s="347"/>
    </x:row>
    <x:row r="65" ht="28" customHeight="1">
      <x:c r="A65" s="323"/>
      <x:c r="B65" s="327"/>
      <x:c r="C65" s="331"/>
      <x:c r="D65" s="335"/>
      <x:c r="E65" s="339"/>
      <x:c r="F65" s="343"/>
      <x:c r="G65" s="347"/>
    </x:row>
    <x:row r="66" ht="28" customHeight="1">
      <x:c r="A66" s="323"/>
      <x:c r="B66" s="327"/>
      <x:c r="C66" s="331"/>
      <x:c r="D66" s="335"/>
      <x:c r="E66" s="339"/>
      <x:c r="F66" s="343"/>
      <x:c r="G66" s="347"/>
    </x:row>
    <x:row r="67" ht="28" customHeight="1">
      <x:c r="A67" s="323"/>
      <x:c r="B67" s="327"/>
      <x:c r="C67" s="331"/>
      <x:c r="D67" s="335"/>
      <x:c r="E67" s="339"/>
      <x:c r="F67" s="343"/>
      <x:c r="G67" s="347"/>
    </x:row>
    <x:row r="68" ht="28" customHeight="1">
      <x:c r="A68" s="323"/>
      <x:c r="B68" s="327"/>
      <x:c r="C68" s="331"/>
      <x:c r="D68" s="335"/>
      <x:c r="E68" s="339"/>
      <x:c r="F68" s="343"/>
      <x:c r="G68" s="347"/>
    </x:row>
    <x:row r="69" ht="28" customHeight="1">
      <x:c r="A69" s="323"/>
      <x:c r="B69" s="327"/>
      <x:c r="C69" s="331"/>
      <x:c r="D69" s="335"/>
      <x:c r="E69" s="339"/>
      <x:c r="F69" s="343"/>
      <x:c r="G69" s="347"/>
    </x:row>
    <x:row r="70" ht="28" customHeight="1">
      <x:c r="A70" s="323"/>
      <x:c r="B70" s="327"/>
      <x:c r="C70" s="331"/>
      <x:c r="D70" s="335"/>
      <x:c r="E70" s="339"/>
      <x:c r="F70" s="343"/>
      <x:c r="G70" s="347"/>
    </x:row>
  </x:sheetData>
  <x:conditionalFormatting sqref="F5:F5">
    <x:cfRule type="expression" dxfId="21" priority="1">
      <x:formula>LEFT(F5,4)="ROOD"</x:formula>
    </x:cfRule>
    <x:cfRule type="expression" dxfId="22" priority="2">
      <x:formula>LEFT(F5,6)="ORANJE"</x:formula>
    </x:cfRule>
    <x:cfRule type="expression" dxfId="23" priority="3">
      <x:formula>LEFT(F5,5)="GROEN"</x:formula>
    </x:cfRule>
  </x:conditionalFormatting>
  <x:dataValidations count="2">
    <x:dataValidation type="list" sqref="C11:C70">
      <x:formula1>"Ontvangen,Uitgegeven"</x:formula1>
    </x:dataValidation>
    <x:dataValidation type="list" sqref="D11:D70">
      <x:formula1>"Wonen,Boodschappen,Energie,Vervoer,Verzekeringen,Gezondheid,Vrije tijd,Overig"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19" hidden="0" customWidth="1"/>
    <x:col min="2" max="2" width="23" hidden="0" customWidth="1"/>
    <x:col min="3" max="3" width="17" hidden="0" customWidth="1"/>
    <x:col min="4" max="4" width="22" hidden="0" customWidth="1"/>
    <x:col min="5" max="5" width="20" hidden="0" customWidth="1"/>
    <x:col min="6" max="6" width="20" hidden="0" customWidth="1"/>
    <x:col min="7" max="7" width="17" hidden="0" customWidth="1"/>
    <x:col min="8" max="8" width="18" hidden="0" customWidth="1"/>
    <x:col min="9" max="9" width="28" hidden="0" customWidth="1"/>
    <x:col min="10" max="10" width="18" hidden="0" customWidth="1"/>
    <x:col min="11" max="11" width="12" hidden="0" customWidth="1"/>
  </x:cols>
  <x:sheetData>
    <x:row r="1">
      <x:c r="A1" s="33" t="str">
        <x:v>AUGUSTUS  |  MIJN HUISHOUDBOEKJE</x:v>
      </x:c>
      <x:c r="B1" s="36"/>
      <x:c r="C1" s="36"/>
      <x:c r="D1" s="36"/>
      <x:c r="E1" s="36"/>
      <x:c r="F1" s="36"/>
      <x:c r="G1" s="36"/>
      <x:c r="H1" s="36"/>
      <x:c r="I1" s="36"/>
      <x:c r="J1" s="36"/>
      <x:c r="K1" s="36"/>
    </x:row>
    <x:row r="2">
      <x:c r="A2" s="36"/>
      <x:c r="B2" s="36"/>
      <x:c r="C2" s="36"/>
      <x:c r="D2" s="36"/>
      <x:c r="E2" s="36"/>
      <x:c r="F2" s="36"/>
      <x:c r="G2" s="36"/>
      <x:c r="H2" s="36"/>
      <x:c r="I2" s="36"/>
      <x:c r="J2" s="220" t="str">
        <x:v>← TERUG NAAR HOME (klik tab HOME)</x:v>
      </x:c>
      <x:c r="K2" s="220"/>
    </x:row>
    <x:row r="4" ht="32" customHeight="1">
      <x:c r="A4" s="272" t="str">
        <x:v>Maandbudget (€)</x:v>
      </x:c>
      <x:c r="B4" s="245" t="str">
        <x:v>Ontvangen</x:v>
      </x:c>
      <x:c r="C4" s="245" t="str">
        <x:v>Uitgegeven</x:v>
      </x:c>
      <x:c r="D4" s="245" t="str">
        <x:v>Over</x:v>
      </x:c>
      <x:c r="F4" s="275" t="str">
        <x:v>Budgetstatus</x:v>
      </x:c>
    </x:row>
    <x:row r="5" ht="32" customHeight="1">
      <x:c r="A5" s="273" t="n">
        <x:v>0</x:v>
      </x:c>
      <x:c r="B5" s="274" t="n">
        <x:f>SUMIF(C11:C70,"Ontvangen",G11:G70)</x:f>
        <x:v>0</x:v>
      </x:c>
      <x:c r="C5" s="274" t="n">
        <x:f>SUMIF(C11:C70,"Uitgegeven",G11:G70)</x:f>
        <x:v>0</x:v>
      </x:c>
      <x:c r="D5" s="274" t="n">
        <x:f>A5-C5</x:f>
        <x:v>0</x:v>
      </x:c>
      <x:c r="F5" s="250" t="str">
        <x:f>IF(A5&lt;=0,"Vul budget in",IF(C5&gt;A5,"ROOD - boven budget",IF(C5&gt;=A5*0.9,"ORANJE - bijna op","GROEN - binnen budget")))</x:f>
        <x:v>Vul budget in</x:v>
      </x:c>
    </x:row>
    <x:row r="8" ht="25" customHeight="1">
      <x:c r="A8" s="54"/>
      <x:c r="B8" s="54"/>
      <x:c r="C8" s="54"/>
      <x:c r="D8" s="54"/>
      <x:c r="E8" s="54"/>
      <x:c r="F8" s="54"/>
      <x:c r="G8" s="54"/>
    </x:row>
    <x:row r="9" ht="32" customHeight="1">
      <x:c r="A9" s="321" t="str">
        <x:v>Datum</x:v>
      </x:c>
      <x:c r="B9" s="325" t="str">
        <x:v>Omschrijving</x:v>
      </x:c>
      <x:c r="C9" s="329" t="str">
        <x:v>Soort ▼</x:v>
      </x:c>
      <x:c r="D9" s="333" t="str">
        <x:v>Categorie ▼</x:v>
      </x:c>
      <x:c r="E9" s="337" t="str">
        <x:v>Notitie</x:v>
      </x:c>
      <x:c r="F9" s="341" t="str">
        <x:v>Betaalwijze</x:v>
      </x:c>
      <x:c r="G9" s="345" t="str">
        <x:v>Bedrag (€)</x:v>
      </x:c>
      <x:c r="I9" s="218" t="str">
        <x:v>ZO WERKT HET</x:v>
      </x:c>
      <x:c r="J9" s="218"/>
      <x:c r="K9" s="218"/>
    </x:row>
    <x:row r="10" ht="25" customHeight="1">
      <x:c r="A10" s="290"/>
      <x:c r="B10" s="291"/>
      <x:c r="C10" s="291"/>
      <x:c r="D10" s="291"/>
      <x:c r="E10" s="291"/>
      <x:c r="F10" s="291"/>
      <x:c r="G10" s="292"/>
    </x:row>
    <x:row r="11" ht="28" customHeight="1">
      <x:c r="A11" s="323"/>
      <x:c r="B11" s="327"/>
      <x:c r="C11" s="331"/>
      <x:c r="D11" s="335"/>
      <x:c r="E11" s="339"/>
      <x:c r="F11" s="343"/>
      <x:c r="G11" s="347"/>
      <x:c r="I11" t="str">
        <x:v>1. Vul een regel in onder de gekleurde koppen.</x:v>
      </x:c>
    </x:row>
    <x:row r="12" ht="28" customHeight="1">
      <x:c r="A12" s="323"/>
      <x:c r="B12" s="327"/>
      <x:c r="C12" s="331"/>
      <x:c r="D12" s="335"/>
      <x:c r="E12" s="339"/>
      <x:c r="F12" s="343"/>
      <x:c r="G12" s="347"/>
      <x:c r="I12" t="str">
        <x:v>2. Kies bij Soort: Ontvangen of Uitgegeven.</x:v>
      </x:c>
    </x:row>
    <x:row r="13" ht="28" customHeight="1">
      <x:c r="A13" s="323"/>
      <x:c r="B13" s="327"/>
      <x:c r="C13" s="331"/>
      <x:c r="D13" s="335"/>
      <x:c r="E13" s="339"/>
      <x:c r="F13" s="343"/>
      <x:c r="G13" s="347"/>
      <x:c r="I13" t="str">
        <x:v>3. Kies de categorie via het pijltje.</x:v>
      </x:c>
    </x:row>
    <x:row r="14" ht="28" customHeight="1">
      <x:c r="A14" s="323"/>
      <x:c r="B14" s="327"/>
      <x:c r="C14" s="331"/>
      <x:c r="D14" s="335"/>
      <x:c r="E14" s="339"/>
      <x:c r="F14" s="343"/>
      <x:c r="G14" s="347"/>
      <x:c r="I14" t="str">
        <x:v>4. Vul het bedrag positief in (bijv. 25,50).</x:v>
      </x:c>
    </x:row>
    <x:row r="15" ht="28" customHeight="1">
      <x:c r="A15" s="323"/>
      <x:c r="B15" s="327"/>
      <x:c r="C15" s="331"/>
      <x:c r="D15" s="335"/>
      <x:c r="E15" s="339"/>
      <x:c r="F15" s="343"/>
      <x:c r="G15" s="347"/>
      <x:c r="I15" t="str">
        <x:v>5. De totalen bovenaan rekenen automatisch.</x:v>
      </x:c>
    </x:row>
    <x:row r="16" ht="28" customHeight="1">
      <x:c r="A16" s="323"/>
      <x:c r="B16" s="327"/>
      <x:c r="C16" s="331"/>
      <x:c r="D16" s="335"/>
      <x:c r="E16" s="339"/>
      <x:c r="F16" s="343"/>
      <x:c r="G16" s="347"/>
    </x:row>
    <x:row r="17" ht="28" customHeight="1">
      <x:c r="A17" s="323"/>
      <x:c r="B17" s="327"/>
      <x:c r="C17" s="331"/>
      <x:c r="D17" s="335"/>
      <x:c r="E17" s="339"/>
      <x:c r="F17" s="343"/>
      <x:c r="G17" s="347"/>
      <x:c r="I17" t="str">
        <x:v>Gekleurde kolommen: zelf invullen.</x:v>
      </x:c>
    </x:row>
    <x:row r="18" ht="28" customHeight="1">
      <x:c r="A18" s="323"/>
      <x:c r="B18" s="327"/>
      <x:c r="C18" s="331"/>
      <x:c r="D18" s="335"/>
      <x:c r="E18" s="339"/>
      <x:c r="F18" s="343"/>
      <x:c r="G18" s="347"/>
      <x:c r="I18" s="240" t="str">
        <x:v>UITGAVEN PER CATEGORIE</x:v>
      </x:c>
      <x:c r="J18" s="180" t="str">
        <x:v>BEDRAG</x:v>
      </x:c>
    </x:row>
    <x:row r="19" ht="28" customHeight="1">
      <x:c r="A19" s="323"/>
      <x:c r="B19" s="327"/>
      <x:c r="C19" s="331"/>
      <x:c r="D19" s="335"/>
      <x:c r="E19" s="339"/>
      <x:c r="F19" s="343"/>
      <x:c r="G19" s="347"/>
      <x:c r="I19" s="183" t="str">
        <x:v>Wonen</x:v>
      </x:c>
      <x:c r="J19" s="185" t="n">
        <x:f>SUMIFS($G$11:$G$70,$D$11:$D$70,I19,$C$11:$C$70,"Uitgegeven")</x:f>
        <x:v>0</x:v>
      </x:c>
    </x:row>
    <x:row r="20" ht="28" customHeight="1">
      <x:c r="A20" s="323"/>
      <x:c r="B20" s="327"/>
      <x:c r="C20" s="331"/>
      <x:c r="D20" s="335"/>
      <x:c r="E20" s="339"/>
      <x:c r="F20" s="343"/>
      <x:c r="G20" s="347"/>
      <x:c r="I20" s="187" t="str">
        <x:v>Boodschappen</x:v>
      </x:c>
      <x:c r="J20" s="189" t="n">
        <x:f>SUMIFS($G$11:$G$70,$D$11:$D$70,I20,$C$11:$C$70,"Uitgegeven")</x:f>
        <x:v>0</x:v>
      </x:c>
    </x:row>
    <x:row r="21" ht="28" customHeight="1">
      <x:c r="A21" s="323"/>
      <x:c r="B21" s="327"/>
      <x:c r="C21" s="331"/>
      <x:c r="D21" s="335"/>
      <x:c r="E21" s="339"/>
      <x:c r="F21" s="343"/>
      <x:c r="G21" s="347"/>
      <x:c r="I21" s="191" t="str">
        <x:v>Energie</x:v>
      </x:c>
      <x:c r="J21" s="185" t="n">
        <x:f>SUMIFS($G$11:$G$70,$D$11:$D$70,I21,$C$11:$C$70,"Uitgegeven")</x:f>
        <x:v>0</x:v>
      </x:c>
    </x:row>
    <x:row r="22" ht="28" customHeight="1">
      <x:c r="A22" s="323"/>
      <x:c r="B22" s="327"/>
      <x:c r="C22" s="331"/>
      <x:c r="D22" s="335"/>
      <x:c r="E22" s="339"/>
      <x:c r="F22" s="343"/>
      <x:c r="G22" s="347"/>
      <x:c r="I22" s="193" t="str">
        <x:v>Vervoer</x:v>
      </x:c>
      <x:c r="J22" s="189" t="n">
        <x:f>SUMIFS($G$11:$G$70,$D$11:$D$70,I22,$C$11:$C$70,"Uitgegeven")</x:f>
        <x:v>0</x:v>
      </x:c>
    </x:row>
    <x:row r="23" ht="28" customHeight="1">
      <x:c r="A23" s="323"/>
      <x:c r="B23" s="327"/>
      <x:c r="C23" s="331"/>
      <x:c r="D23" s="335"/>
      <x:c r="E23" s="339"/>
      <x:c r="F23" s="343"/>
      <x:c r="G23" s="347"/>
      <x:c r="I23" s="195" t="str">
        <x:v>Verzekeringen</x:v>
      </x:c>
      <x:c r="J23" s="185" t="n">
        <x:f>SUMIFS($G$11:$G$70,$D$11:$D$70,I23,$C$11:$C$70,"Uitgegeven")</x:f>
        <x:v>0</x:v>
      </x:c>
    </x:row>
    <x:row r="24" ht="28" customHeight="1">
      <x:c r="A24" s="323"/>
      <x:c r="B24" s="327"/>
      <x:c r="C24" s="331"/>
      <x:c r="D24" s="335"/>
      <x:c r="E24" s="339"/>
      <x:c r="F24" s="343"/>
      <x:c r="G24" s="347"/>
      <x:c r="I24" s="197" t="str">
        <x:v>Gezondheid</x:v>
      </x:c>
      <x:c r="J24" s="189" t="n">
        <x:f>SUMIFS($G$11:$G$70,$D$11:$D$70,I24,$C$11:$C$70,"Uitgegeven")</x:f>
        <x:v>0</x:v>
      </x:c>
    </x:row>
    <x:row r="25" ht="28" customHeight="1">
      <x:c r="A25" s="323"/>
      <x:c r="B25" s="327"/>
      <x:c r="C25" s="331"/>
      <x:c r="D25" s="335"/>
      <x:c r="E25" s="339"/>
      <x:c r="F25" s="343"/>
      <x:c r="G25" s="347"/>
      <x:c r="I25" s="199" t="str">
        <x:v>Vrije tijd</x:v>
      </x:c>
      <x:c r="J25" s="185" t="n">
        <x:f>SUMIFS($G$11:$G$70,$D$11:$D$70,I25,$C$11:$C$70,"Uitgegeven")</x:f>
        <x:v>0</x:v>
      </x:c>
    </x:row>
    <x:row r="26" ht="28" customHeight="1">
      <x:c r="A26" s="323"/>
      <x:c r="B26" s="327"/>
      <x:c r="C26" s="331"/>
      <x:c r="D26" s="335"/>
      <x:c r="E26" s="339"/>
      <x:c r="F26" s="343"/>
      <x:c r="G26" s="347"/>
      <x:c r="I26" s="201" t="str">
        <x:v>Overig</x:v>
      </x:c>
      <x:c r="J26" s="189" t="n">
        <x:f>SUMIFS($G$11:$G$70,$D$11:$D$70,I26,$C$11:$C$70,"Uitgegeven")</x:f>
        <x:v>0</x:v>
      </x:c>
    </x:row>
    <x:row r="27" ht="28" customHeight="1">
      <x:c r="A27" s="323"/>
      <x:c r="B27" s="327"/>
      <x:c r="C27" s="331"/>
      <x:c r="D27" s="335"/>
      <x:c r="E27" s="339"/>
      <x:c r="F27" s="343"/>
      <x:c r="G27" s="347"/>
      <x:c r="I27" s="180" t="str">
        <x:v>TOTAAL UITGAVEN</x:v>
      </x:c>
      <x:c r="J27" s="181" t="n">
        <x:f>SUM(J19:J26)</x:f>
        <x:v>0</x:v>
      </x:c>
    </x:row>
    <x:row r="28" ht="28" customHeight="1">
      <x:c r="A28" s="323"/>
      <x:c r="B28" s="327"/>
      <x:c r="C28" s="331"/>
      <x:c r="D28" s="335"/>
      <x:c r="E28" s="339"/>
      <x:c r="F28" s="343"/>
      <x:c r="G28" s="347"/>
    </x:row>
    <x:row r="29" ht="28" customHeight="1">
      <x:c r="A29" s="323"/>
      <x:c r="B29" s="327"/>
      <x:c r="C29" s="331"/>
      <x:c r="D29" s="335"/>
      <x:c r="E29" s="339"/>
      <x:c r="F29" s="343"/>
      <x:c r="G29" s="347"/>
    </x:row>
    <x:row r="30" ht="28" customHeight="1">
      <x:c r="A30" s="323"/>
      <x:c r="B30" s="327"/>
      <x:c r="C30" s="331"/>
      <x:c r="D30" s="335"/>
      <x:c r="E30" s="339"/>
      <x:c r="F30" s="343"/>
      <x:c r="G30" s="347"/>
    </x:row>
    <x:row r="31" ht="28" customHeight="1">
      <x:c r="A31" s="323"/>
      <x:c r="B31" s="327"/>
      <x:c r="C31" s="331"/>
      <x:c r="D31" s="335"/>
      <x:c r="E31" s="339"/>
      <x:c r="F31" s="343"/>
      <x:c r="G31" s="347"/>
    </x:row>
    <x:row r="32" ht="28" customHeight="1">
      <x:c r="A32" s="323"/>
      <x:c r="B32" s="327"/>
      <x:c r="C32" s="331"/>
      <x:c r="D32" s="335"/>
      <x:c r="E32" s="339"/>
      <x:c r="F32" s="343"/>
      <x:c r="G32" s="347"/>
    </x:row>
    <x:row r="33" ht="28" customHeight="1">
      <x:c r="A33" s="323"/>
      <x:c r="B33" s="327"/>
      <x:c r="C33" s="331"/>
      <x:c r="D33" s="335"/>
      <x:c r="E33" s="339"/>
      <x:c r="F33" s="343"/>
      <x:c r="G33" s="347"/>
    </x:row>
    <x:row r="34" ht="28" customHeight="1">
      <x:c r="A34" s="323"/>
      <x:c r="B34" s="327"/>
      <x:c r="C34" s="331"/>
      <x:c r="D34" s="335"/>
      <x:c r="E34" s="339"/>
      <x:c r="F34" s="343"/>
      <x:c r="G34" s="347"/>
    </x:row>
    <x:row r="35" ht="28" customHeight="1">
      <x:c r="A35" s="323"/>
      <x:c r="B35" s="327"/>
      <x:c r="C35" s="331"/>
      <x:c r="D35" s="335"/>
      <x:c r="E35" s="339"/>
      <x:c r="F35" s="343"/>
      <x:c r="G35" s="347"/>
    </x:row>
    <x:row r="36" ht="28" customHeight="1">
      <x:c r="A36" s="323"/>
      <x:c r="B36" s="327"/>
      <x:c r="C36" s="331"/>
      <x:c r="D36" s="335"/>
      <x:c r="E36" s="339"/>
      <x:c r="F36" s="343"/>
      <x:c r="G36" s="347"/>
    </x:row>
    <x:row r="37" ht="28" customHeight="1">
      <x:c r="A37" s="323"/>
      <x:c r="B37" s="327"/>
      <x:c r="C37" s="331"/>
      <x:c r="D37" s="335"/>
      <x:c r="E37" s="339"/>
      <x:c r="F37" s="343"/>
      <x:c r="G37" s="347"/>
    </x:row>
    <x:row r="38" ht="28" customHeight="1">
      <x:c r="A38" s="323"/>
      <x:c r="B38" s="327"/>
      <x:c r="C38" s="331"/>
      <x:c r="D38" s="335"/>
      <x:c r="E38" s="339"/>
      <x:c r="F38" s="343"/>
      <x:c r="G38" s="347"/>
    </x:row>
    <x:row r="39" ht="28" customHeight="1">
      <x:c r="A39" s="323"/>
      <x:c r="B39" s="327"/>
      <x:c r="C39" s="331"/>
      <x:c r="D39" s="335"/>
      <x:c r="E39" s="339"/>
      <x:c r="F39" s="343"/>
      <x:c r="G39" s="347"/>
    </x:row>
    <x:row r="40" ht="28" customHeight="1">
      <x:c r="A40" s="323"/>
      <x:c r="B40" s="327"/>
      <x:c r="C40" s="331"/>
      <x:c r="D40" s="335"/>
      <x:c r="E40" s="339"/>
      <x:c r="F40" s="343"/>
      <x:c r="G40" s="347"/>
    </x:row>
    <x:row r="41" ht="28" customHeight="1">
      <x:c r="A41" s="323"/>
      <x:c r="B41" s="327"/>
      <x:c r="C41" s="331"/>
      <x:c r="D41" s="335"/>
      <x:c r="E41" s="339"/>
      <x:c r="F41" s="343"/>
      <x:c r="G41" s="347"/>
    </x:row>
    <x:row r="42" ht="28" customHeight="1">
      <x:c r="A42" s="323"/>
      <x:c r="B42" s="327"/>
      <x:c r="C42" s="331"/>
      <x:c r="D42" s="335"/>
      <x:c r="E42" s="339"/>
      <x:c r="F42" s="343"/>
      <x:c r="G42" s="347"/>
    </x:row>
    <x:row r="43" ht="28" customHeight="1">
      <x:c r="A43" s="323"/>
      <x:c r="B43" s="327"/>
      <x:c r="C43" s="331"/>
      <x:c r="D43" s="335"/>
      <x:c r="E43" s="339"/>
      <x:c r="F43" s="343"/>
      <x:c r="G43" s="347"/>
    </x:row>
    <x:row r="44" ht="28" customHeight="1">
      <x:c r="A44" s="323"/>
      <x:c r="B44" s="327"/>
      <x:c r="C44" s="331"/>
      <x:c r="D44" s="335"/>
      <x:c r="E44" s="339"/>
      <x:c r="F44" s="343"/>
      <x:c r="G44" s="347"/>
    </x:row>
    <x:row r="45" ht="28" customHeight="1">
      <x:c r="A45" s="323"/>
      <x:c r="B45" s="327"/>
      <x:c r="C45" s="331"/>
      <x:c r="D45" s="335"/>
      <x:c r="E45" s="339"/>
      <x:c r="F45" s="343"/>
      <x:c r="G45" s="347"/>
    </x:row>
    <x:row r="46" ht="28" customHeight="1">
      <x:c r="A46" s="323"/>
      <x:c r="B46" s="327"/>
      <x:c r="C46" s="331"/>
      <x:c r="D46" s="335"/>
      <x:c r="E46" s="339"/>
      <x:c r="F46" s="343"/>
      <x:c r="G46" s="347"/>
    </x:row>
    <x:row r="47" ht="28" customHeight="1">
      <x:c r="A47" s="323"/>
      <x:c r="B47" s="327"/>
      <x:c r="C47" s="331"/>
      <x:c r="D47" s="335"/>
      <x:c r="E47" s="339"/>
      <x:c r="F47" s="343"/>
      <x:c r="G47" s="347"/>
    </x:row>
    <x:row r="48" ht="28" customHeight="1">
      <x:c r="A48" s="323"/>
      <x:c r="B48" s="327"/>
      <x:c r="C48" s="331"/>
      <x:c r="D48" s="335"/>
      <x:c r="E48" s="339"/>
      <x:c r="F48" s="343"/>
      <x:c r="G48" s="347"/>
    </x:row>
    <x:row r="49" ht="28" customHeight="1">
      <x:c r="A49" s="323"/>
      <x:c r="B49" s="327"/>
      <x:c r="C49" s="331"/>
      <x:c r="D49" s="335"/>
      <x:c r="E49" s="339"/>
      <x:c r="F49" s="343"/>
      <x:c r="G49" s="347"/>
    </x:row>
    <x:row r="50" ht="28" customHeight="1">
      <x:c r="A50" s="323"/>
      <x:c r="B50" s="327"/>
      <x:c r="C50" s="331"/>
      <x:c r="D50" s="335"/>
      <x:c r="E50" s="339"/>
      <x:c r="F50" s="343"/>
      <x:c r="G50" s="347"/>
    </x:row>
    <x:row r="51" ht="28" customHeight="1">
      <x:c r="A51" s="323"/>
      <x:c r="B51" s="327"/>
      <x:c r="C51" s="331"/>
      <x:c r="D51" s="335"/>
      <x:c r="E51" s="339"/>
      <x:c r="F51" s="343"/>
      <x:c r="G51" s="347"/>
    </x:row>
    <x:row r="52" ht="28" customHeight="1">
      <x:c r="A52" s="323"/>
      <x:c r="B52" s="327"/>
      <x:c r="C52" s="331"/>
      <x:c r="D52" s="335"/>
      <x:c r="E52" s="339"/>
      <x:c r="F52" s="343"/>
      <x:c r="G52" s="347"/>
    </x:row>
    <x:row r="53" ht="28" customHeight="1">
      <x:c r="A53" s="323"/>
      <x:c r="B53" s="327"/>
      <x:c r="C53" s="331"/>
      <x:c r="D53" s="335"/>
      <x:c r="E53" s="339"/>
      <x:c r="F53" s="343"/>
      <x:c r="G53" s="347"/>
    </x:row>
    <x:row r="54" ht="28" customHeight="1">
      <x:c r="A54" s="323"/>
      <x:c r="B54" s="327"/>
      <x:c r="C54" s="331"/>
      <x:c r="D54" s="335"/>
      <x:c r="E54" s="339"/>
      <x:c r="F54" s="343"/>
      <x:c r="G54" s="347"/>
    </x:row>
    <x:row r="55" ht="28" customHeight="1">
      <x:c r="A55" s="323"/>
      <x:c r="B55" s="327"/>
      <x:c r="C55" s="331"/>
      <x:c r="D55" s="335"/>
      <x:c r="E55" s="339"/>
      <x:c r="F55" s="343"/>
      <x:c r="G55" s="347"/>
    </x:row>
    <x:row r="56" ht="28" customHeight="1">
      <x:c r="A56" s="323"/>
      <x:c r="B56" s="327"/>
      <x:c r="C56" s="331"/>
      <x:c r="D56" s="335"/>
      <x:c r="E56" s="339"/>
      <x:c r="F56" s="343"/>
      <x:c r="G56" s="347"/>
    </x:row>
    <x:row r="57" ht="28" customHeight="1">
      <x:c r="A57" s="323"/>
      <x:c r="B57" s="327"/>
      <x:c r="C57" s="331"/>
      <x:c r="D57" s="335"/>
      <x:c r="E57" s="339"/>
      <x:c r="F57" s="343"/>
      <x:c r="G57" s="347"/>
    </x:row>
    <x:row r="58" ht="28" customHeight="1">
      <x:c r="A58" s="323"/>
      <x:c r="B58" s="327"/>
      <x:c r="C58" s="331"/>
      <x:c r="D58" s="335"/>
      <x:c r="E58" s="339"/>
      <x:c r="F58" s="343"/>
      <x:c r="G58" s="347"/>
    </x:row>
    <x:row r="59" ht="28" customHeight="1">
      <x:c r="A59" s="323"/>
      <x:c r="B59" s="327"/>
      <x:c r="C59" s="331"/>
      <x:c r="D59" s="335"/>
      <x:c r="E59" s="339"/>
      <x:c r="F59" s="343"/>
      <x:c r="G59" s="347"/>
    </x:row>
    <x:row r="60" ht="28" customHeight="1">
      <x:c r="A60" s="323"/>
      <x:c r="B60" s="327"/>
      <x:c r="C60" s="331"/>
      <x:c r="D60" s="335"/>
      <x:c r="E60" s="339"/>
      <x:c r="F60" s="343"/>
      <x:c r="G60" s="347"/>
    </x:row>
    <x:row r="61" ht="28" customHeight="1">
      <x:c r="A61" s="323"/>
      <x:c r="B61" s="327"/>
      <x:c r="C61" s="331"/>
      <x:c r="D61" s="335"/>
      <x:c r="E61" s="339"/>
      <x:c r="F61" s="343"/>
      <x:c r="G61" s="347"/>
    </x:row>
    <x:row r="62" ht="28" customHeight="1">
      <x:c r="A62" s="323"/>
      <x:c r="B62" s="327"/>
      <x:c r="C62" s="331"/>
      <x:c r="D62" s="335"/>
      <x:c r="E62" s="339"/>
      <x:c r="F62" s="343"/>
      <x:c r="G62" s="347"/>
    </x:row>
    <x:row r="63" ht="28" customHeight="1">
      <x:c r="A63" s="323"/>
      <x:c r="B63" s="327"/>
      <x:c r="C63" s="331"/>
      <x:c r="D63" s="335"/>
      <x:c r="E63" s="339"/>
      <x:c r="F63" s="343"/>
      <x:c r="G63" s="347"/>
    </x:row>
    <x:row r="64" ht="28" customHeight="1">
      <x:c r="A64" s="323"/>
      <x:c r="B64" s="327"/>
      <x:c r="C64" s="331"/>
      <x:c r="D64" s="335"/>
      <x:c r="E64" s="339"/>
      <x:c r="F64" s="343"/>
      <x:c r="G64" s="347"/>
    </x:row>
    <x:row r="65" ht="28" customHeight="1">
      <x:c r="A65" s="323"/>
      <x:c r="B65" s="327"/>
      <x:c r="C65" s="331"/>
      <x:c r="D65" s="335"/>
      <x:c r="E65" s="339"/>
      <x:c r="F65" s="343"/>
      <x:c r="G65" s="347"/>
    </x:row>
    <x:row r="66" ht="28" customHeight="1">
      <x:c r="A66" s="323"/>
      <x:c r="B66" s="327"/>
      <x:c r="C66" s="331"/>
      <x:c r="D66" s="335"/>
      <x:c r="E66" s="339"/>
      <x:c r="F66" s="343"/>
      <x:c r="G66" s="347"/>
    </x:row>
    <x:row r="67" ht="28" customHeight="1">
      <x:c r="A67" s="323"/>
      <x:c r="B67" s="327"/>
      <x:c r="C67" s="331"/>
      <x:c r="D67" s="335"/>
      <x:c r="E67" s="339"/>
      <x:c r="F67" s="343"/>
      <x:c r="G67" s="347"/>
    </x:row>
    <x:row r="68" ht="28" customHeight="1">
      <x:c r="A68" s="323"/>
      <x:c r="B68" s="327"/>
      <x:c r="C68" s="331"/>
      <x:c r="D68" s="335"/>
      <x:c r="E68" s="339"/>
      <x:c r="F68" s="343"/>
      <x:c r="G68" s="347"/>
    </x:row>
    <x:row r="69" ht="28" customHeight="1">
      <x:c r="A69" s="323"/>
      <x:c r="B69" s="327"/>
      <x:c r="C69" s="331"/>
      <x:c r="D69" s="335"/>
      <x:c r="E69" s="339"/>
      <x:c r="F69" s="343"/>
      <x:c r="G69" s="347"/>
    </x:row>
    <x:row r="70" ht="28" customHeight="1">
      <x:c r="A70" s="323"/>
      <x:c r="B70" s="327"/>
      <x:c r="C70" s="331"/>
      <x:c r="D70" s="335"/>
      <x:c r="E70" s="339"/>
      <x:c r="F70" s="343"/>
      <x:c r="G70" s="347"/>
    </x:row>
  </x:sheetData>
  <x:conditionalFormatting sqref="F5:F5">
    <x:cfRule type="expression" dxfId="24" priority="1">
      <x:formula>LEFT(F5,4)="ROOD"</x:formula>
    </x:cfRule>
    <x:cfRule type="expression" dxfId="25" priority="2">
      <x:formula>LEFT(F5,6)="ORANJE"</x:formula>
    </x:cfRule>
    <x:cfRule type="expression" dxfId="26" priority="3">
      <x:formula>LEFT(F5,5)="GROEN"</x:formula>
    </x:cfRule>
  </x:conditionalFormatting>
  <x:dataValidations count="2">
    <x:dataValidation type="list" sqref="C11:C70">
      <x:formula1>"Ontvangen,Uitgegeven"</x:formula1>
    </x:dataValidation>
    <x:dataValidation type="list" sqref="D11:D70">
      <x:formula1>"Wonen,Boodschappen,Energie,Vervoer,Verzekeringen,Gezondheid,Vrije tijd,Overig"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19" hidden="0" customWidth="1"/>
    <x:col min="2" max="2" width="23" hidden="0" customWidth="1"/>
    <x:col min="3" max="3" width="17" hidden="0" customWidth="1"/>
    <x:col min="4" max="4" width="22" hidden="0" customWidth="1"/>
    <x:col min="5" max="5" width="20" hidden="0" customWidth="1"/>
    <x:col min="6" max="6" width="20" hidden="0" customWidth="1"/>
    <x:col min="7" max="7" width="17" hidden="0" customWidth="1"/>
    <x:col min="8" max="8" width="18" hidden="0" customWidth="1"/>
    <x:col min="9" max="9" width="28" hidden="0" customWidth="1"/>
    <x:col min="10" max="10" width="18" hidden="0" customWidth="1"/>
    <x:col min="11" max="11" width="12" hidden="0" customWidth="1"/>
  </x:cols>
  <x:sheetData>
    <x:row r="1">
      <x:c r="A1" s="33" t="str">
        <x:v>SEPTEMBER  |  MIJN HUISHOUDBOEKJE</x:v>
      </x:c>
      <x:c r="B1" s="36"/>
      <x:c r="C1" s="36"/>
      <x:c r="D1" s="36"/>
      <x:c r="E1" s="36"/>
      <x:c r="F1" s="36"/>
      <x:c r="G1" s="36"/>
      <x:c r="H1" s="36"/>
      <x:c r="I1" s="36"/>
      <x:c r="J1" s="36"/>
      <x:c r="K1" s="36"/>
    </x:row>
    <x:row r="2">
      <x:c r="A2" s="36"/>
      <x:c r="B2" s="36"/>
      <x:c r="C2" s="36"/>
      <x:c r="D2" s="36"/>
      <x:c r="E2" s="36"/>
      <x:c r="F2" s="36"/>
      <x:c r="G2" s="36"/>
      <x:c r="H2" s="36"/>
      <x:c r="I2" s="36"/>
      <x:c r="J2" s="220" t="str">
        <x:v>← TERUG NAAR HOME (klik tab HOME)</x:v>
      </x:c>
      <x:c r="K2" s="220"/>
    </x:row>
    <x:row r="4" ht="32" customHeight="1">
      <x:c r="A4" s="272" t="str">
        <x:v>Maandbudget (€)</x:v>
      </x:c>
      <x:c r="B4" s="245" t="str">
        <x:v>Ontvangen</x:v>
      </x:c>
      <x:c r="C4" s="245" t="str">
        <x:v>Uitgegeven</x:v>
      </x:c>
      <x:c r="D4" s="245" t="str">
        <x:v>Over</x:v>
      </x:c>
      <x:c r="F4" s="275" t="str">
        <x:v>Budgetstatus</x:v>
      </x:c>
    </x:row>
    <x:row r="5" ht="32" customHeight="1">
      <x:c r="A5" s="273" t="n">
        <x:v>0</x:v>
      </x:c>
      <x:c r="B5" s="274" t="n">
        <x:f>SUMIF(C11:C70,"Ontvangen",G11:G70)</x:f>
        <x:v>0</x:v>
      </x:c>
      <x:c r="C5" s="274" t="n">
        <x:f>SUMIF(C11:C70,"Uitgegeven",G11:G70)</x:f>
        <x:v>0</x:v>
      </x:c>
      <x:c r="D5" s="274" t="n">
        <x:f>A5-C5</x:f>
        <x:v>0</x:v>
      </x:c>
      <x:c r="F5" s="250" t="str">
        <x:f>IF(A5&lt;=0,"Vul budget in",IF(C5&gt;A5,"ROOD - boven budget",IF(C5&gt;=A5*0.9,"ORANJE - bijna op","GROEN - binnen budget")))</x:f>
        <x:v>Vul budget in</x:v>
      </x:c>
    </x:row>
    <x:row r="8" ht="25" customHeight="1">
      <x:c r="A8" s="54"/>
      <x:c r="B8" s="54"/>
      <x:c r="C8" s="54"/>
      <x:c r="D8" s="54"/>
      <x:c r="E8" s="54"/>
      <x:c r="F8" s="54"/>
      <x:c r="G8" s="54"/>
    </x:row>
    <x:row r="9" ht="32" customHeight="1">
      <x:c r="A9" s="321" t="str">
        <x:v>Datum</x:v>
      </x:c>
      <x:c r="B9" s="325" t="str">
        <x:v>Omschrijving</x:v>
      </x:c>
      <x:c r="C9" s="329" t="str">
        <x:v>Soort ▼</x:v>
      </x:c>
      <x:c r="D9" s="333" t="str">
        <x:v>Categorie ▼</x:v>
      </x:c>
      <x:c r="E9" s="337" t="str">
        <x:v>Notitie</x:v>
      </x:c>
      <x:c r="F9" s="341" t="str">
        <x:v>Betaalwijze</x:v>
      </x:c>
      <x:c r="G9" s="345" t="str">
        <x:v>Bedrag (€)</x:v>
      </x:c>
      <x:c r="I9" s="218" t="str">
        <x:v>ZO WERKT HET</x:v>
      </x:c>
      <x:c r="J9" s="218"/>
      <x:c r="K9" s="218"/>
    </x:row>
    <x:row r="10" ht="25" customHeight="1">
      <x:c r="A10" s="290"/>
      <x:c r="B10" s="291"/>
      <x:c r="C10" s="291"/>
      <x:c r="D10" s="291"/>
      <x:c r="E10" s="291"/>
      <x:c r="F10" s="291"/>
      <x:c r="G10" s="292"/>
    </x:row>
    <x:row r="11" ht="28" customHeight="1">
      <x:c r="A11" s="323"/>
      <x:c r="B11" s="327"/>
      <x:c r="C11" s="331"/>
      <x:c r="D11" s="335"/>
      <x:c r="E11" s="339"/>
      <x:c r="F11" s="343"/>
      <x:c r="G11" s="347"/>
      <x:c r="I11" t="str">
        <x:v>1. Vul een regel in onder de gekleurde koppen.</x:v>
      </x:c>
    </x:row>
    <x:row r="12" ht="28" customHeight="1">
      <x:c r="A12" s="323"/>
      <x:c r="B12" s="327"/>
      <x:c r="C12" s="331"/>
      <x:c r="D12" s="335"/>
      <x:c r="E12" s="339"/>
      <x:c r="F12" s="343"/>
      <x:c r="G12" s="347"/>
      <x:c r="I12" t="str">
        <x:v>2. Kies bij Soort: Ontvangen of Uitgegeven.</x:v>
      </x:c>
    </x:row>
    <x:row r="13" ht="28" customHeight="1">
      <x:c r="A13" s="323"/>
      <x:c r="B13" s="327"/>
      <x:c r="C13" s="331"/>
      <x:c r="D13" s="335"/>
      <x:c r="E13" s="339"/>
      <x:c r="F13" s="343"/>
      <x:c r="G13" s="347"/>
      <x:c r="I13" t="str">
        <x:v>3. Kies de categorie via het pijltje.</x:v>
      </x:c>
    </x:row>
    <x:row r="14" ht="28" customHeight="1">
      <x:c r="A14" s="323"/>
      <x:c r="B14" s="327"/>
      <x:c r="C14" s="331"/>
      <x:c r="D14" s="335"/>
      <x:c r="E14" s="339"/>
      <x:c r="F14" s="343"/>
      <x:c r="G14" s="347"/>
      <x:c r="I14" t="str">
        <x:v>4. Vul het bedrag positief in (bijv. 25,50).</x:v>
      </x:c>
    </x:row>
    <x:row r="15" ht="28" customHeight="1">
      <x:c r="A15" s="323"/>
      <x:c r="B15" s="327"/>
      <x:c r="C15" s="331"/>
      <x:c r="D15" s="335"/>
      <x:c r="E15" s="339"/>
      <x:c r="F15" s="343"/>
      <x:c r="G15" s="347"/>
      <x:c r="I15" t="str">
        <x:v>5. De totalen bovenaan rekenen automatisch.</x:v>
      </x:c>
    </x:row>
    <x:row r="16" ht="28" customHeight="1">
      <x:c r="A16" s="323"/>
      <x:c r="B16" s="327"/>
      <x:c r="C16" s="331"/>
      <x:c r="D16" s="335"/>
      <x:c r="E16" s="339"/>
      <x:c r="F16" s="343"/>
      <x:c r="G16" s="347"/>
    </x:row>
    <x:row r="17" ht="28" customHeight="1">
      <x:c r="A17" s="323"/>
      <x:c r="B17" s="327"/>
      <x:c r="C17" s="331"/>
      <x:c r="D17" s="335"/>
      <x:c r="E17" s="339"/>
      <x:c r="F17" s="343"/>
      <x:c r="G17" s="347"/>
      <x:c r="I17" t="str">
        <x:v>Gekleurde kolommen: zelf invullen.</x:v>
      </x:c>
    </x:row>
    <x:row r="18" ht="28" customHeight="1">
      <x:c r="A18" s="323"/>
      <x:c r="B18" s="327"/>
      <x:c r="C18" s="331"/>
      <x:c r="D18" s="335"/>
      <x:c r="E18" s="339"/>
      <x:c r="F18" s="343"/>
      <x:c r="G18" s="347"/>
      <x:c r="I18" s="240" t="str">
        <x:v>UITGAVEN PER CATEGORIE</x:v>
      </x:c>
      <x:c r="J18" s="180" t="str">
        <x:v>BEDRAG</x:v>
      </x:c>
    </x:row>
    <x:row r="19" ht="28" customHeight="1">
      <x:c r="A19" s="323"/>
      <x:c r="B19" s="327"/>
      <x:c r="C19" s="331"/>
      <x:c r="D19" s="335"/>
      <x:c r="E19" s="339"/>
      <x:c r="F19" s="343"/>
      <x:c r="G19" s="347"/>
      <x:c r="I19" s="183" t="str">
        <x:v>Wonen</x:v>
      </x:c>
      <x:c r="J19" s="185" t="n">
        <x:f>SUMIFS($G$11:$G$70,$D$11:$D$70,I19,$C$11:$C$70,"Uitgegeven")</x:f>
        <x:v>0</x:v>
      </x:c>
    </x:row>
    <x:row r="20" ht="28" customHeight="1">
      <x:c r="A20" s="323"/>
      <x:c r="B20" s="327"/>
      <x:c r="C20" s="331"/>
      <x:c r="D20" s="335"/>
      <x:c r="E20" s="339"/>
      <x:c r="F20" s="343"/>
      <x:c r="G20" s="347"/>
      <x:c r="I20" s="187" t="str">
        <x:v>Boodschappen</x:v>
      </x:c>
      <x:c r="J20" s="189" t="n">
        <x:f>SUMIFS($G$11:$G$70,$D$11:$D$70,I20,$C$11:$C$70,"Uitgegeven")</x:f>
        <x:v>0</x:v>
      </x:c>
    </x:row>
    <x:row r="21" ht="28" customHeight="1">
      <x:c r="A21" s="323"/>
      <x:c r="B21" s="327"/>
      <x:c r="C21" s="331"/>
      <x:c r="D21" s="335"/>
      <x:c r="E21" s="339"/>
      <x:c r="F21" s="343"/>
      <x:c r="G21" s="347"/>
      <x:c r="I21" s="191" t="str">
        <x:v>Energie</x:v>
      </x:c>
      <x:c r="J21" s="185" t="n">
        <x:f>SUMIFS($G$11:$G$70,$D$11:$D$70,I21,$C$11:$C$70,"Uitgegeven")</x:f>
        <x:v>0</x:v>
      </x:c>
    </x:row>
    <x:row r="22" ht="28" customHeight="1">
      <x:c r="A22" s="323"/>
      <x:c r="B22" s="327"/>
      <x:c r="C22" s="331"/>
      <x:c r="D22" s="335"/>
      <x:c r="E22" s="339"/>
      <x:c r="F22" s="343"/>
      <x:c r="G22" s="347"/>
      <x:c r="I22" s="193" t="str">
        <x:v>Vervoer</x:v>
      </x:c>
      <x:c r="J22" s="189" t="n">
        <x:f>SUMIFS($G$11:$G$70,$D$11:$D$70,I22,$C$11:$C$70,"Uitgegeven")</x:f>
        <x:v>0</x:v>
      </x:c>
    </x:row>
    <x:row r="23" ht="28" customHeight="1">
      <x:c r="A23" s="323"/>
      <x:c r="B23" s="327"/>
      <x:c r="C23" s="331"/>
      <x:c r="D23" s="335"/>
      <x:c r="E23" s="339"/>
      <x:c r="F23" s="343"/>
      <x:c r="G23" s="347"/>
      <x:c r="I23" s="195" t="str">
        <x:v>Verzekeringen</x:v>
      </x:c>
      <x:c r="J23" s="185" t="n">
        <x:f>SUMIFS($G$11:$G$70,$D$11:$D$70,I23,$C$11:$C$70,"Uitgegeven")</x:f>
        <x:v>0</x:v>
      </x:c>
    </x:row>
    <x:row r="24" ht="28" customHeight="1">
      <x:c r="A24" s="323"/>
      <x:c r="B24" s="327"/>
      <x:c r="C24" s="331"/>
      <x:c r="D24" s="335"/>
      <x:c r="E24" s="339"/>
      <x:c r="F24" s="343"/>
      <x:c r="G24" s="347"/>
      <x:c r="I24" s="197" t="str">
        <x:v>Gezondheid</x:v>
      </x:c>
      <x:c r="J24" s="189" t="n">
        <x:f>SUMIFS($G$11:$G$70,$D$11:$D$70,I24,$C$11:$C$70,"Uitgegeven")</x:f>
        <x:v>0</x:v>
      </x:c>
    </x:row>
    <x:row r="25" ht="28" customHeight="1">
      <x:c r="A25" s="323"/>
      <x:c r="B25" s="327"/>
      <x:c r="C25" s="331"/>
      <x:c r="D25" s="335"/>
      <x:c r="E25" s="339"/>
      <x:c r="F25" s="343"/>
      <x:c r="G25" s="347"/>
      <x:c r="I25" s="199" t="str">
        <x:v>Vrije tijd</x:v>
      </x:c>
      <x:c r="J25" s="185" t="n">
        <x:f>SUMIFS($G$11:$G$70,$D$11:$D$70,I25,$C$11:$C$70,"Uitgegeven")</x:f>
        <x:v>0</x:v>
      </x:c>
    </x:row>
    <x:row r="26" ht="28" customHeight="1">
      <x:c r="A26" s="323"/>
      <x:c r="B26" s="327"/>
      <x:c r="C26" s="331"/>
      <x:c r="D26" s="335"/>
      <x:c r="E26" s="339"/>
      <x:c r="F26" s="343"/>
      <x:c r="G26" s="347"/>
      <x:c r="I26" s="201" t="str">
        <x:v>Overig</x:v>
      </x:c>
      <x:c r="J26" s="189" t="n">
        <x:f>SUMIFS($G$11:$G$70,$D$11:$D$70,I26,$C$11:$C$70,"Uitgegeven")</x:f>
        <x:v>0</x:v>
      </x:c>
    </x:row>
    <x:row r="27" ht="28" customHeight="1">
      <x:c r="A27" s="323"/>
      <x:c r="B27" s="327"/>
      <x:c r="C27" s="331"/>
      <x:c r="D27" s="335"/>
      <x:c r="E27" s="339"/>
      <x:c r="F27" s="343"/>
      <x:c r="G27" s="347"/>
      <x:c r="I27" s="180" t="str">
        <x:v>TOTAAL UITGAVEN</x:v>
      </x:c>
      <x:c r="J27" s="181" t="n">
        <x:f>SUM(J19:J26)</x:f>
        <x:v>0</x:v>
      </x:c>
    </x:row>
    <x:row r="28" ht="28" customHeight="1">
      <x:c r="A28" s="323"/>
      <x:c r="B28" s="327"/>
      <x:c r="C28" s="331"/>
      <x:c r="D28" s="335"/>
      <x:c r="E28" s="339"/>
      <x:c r="F28" s="343"/>
      <x:c r="G28" s="347"/>
    </x:row>
    <x:row r="29" ht="28" customHeight="1">
      <x:c r="A29" s="323"/>
      <x:c r="B29" s="327"/>
      <x:c r="C29" s="331"/>
      <x:c r="D29" s="335"/>
      <x:c r="E29" s="339"/>
      <x:c r="F29" s="343"/>
      <x:c r="G29" s="347"/>
    </x:row>
    <x:row r="30" ht="28" customHeight="1">
      <x:c r="A30" s="323"/>
      <x:c r="B30" s="327"/>
      <x:c r="C30" s="331"/>
      <x:c r="D30" s="335"/>
      <x:c r="E30" s="339"/>
      <x:c r="F30" s="343"/>
      <x:c r="G30" s="347"/>
    </x:row>
    <x:row r="31" ht="28" customHeight="1">
      <x:c r="A31" s="323"/>
      <x:c r="B31" s="327"/>
      <x:c r="C31" s="331"/>
      <x:c r="D31" s="335"/>
      <x:c r="E31" s="339"/>
      <x:c r="F31" s="343"/>
      <x:c r="G31" s="347"/>
    </x:row>
    <x:row r="32" ht="28" customHeight="1">
      <x:c r="A32" s="323"/>
      <x:c r="B32" s="327"/>
      <x:c r="C32" s="331"/>
      <x:c r="D32" s="335"/>
      <x:c r="E32" s="339"/>
      <x:c r="F32" s="343"/>
      <x:c r="G32" s="347"/>
    </x:row>
    <x:row r="33" ht="28" customHeight="1">
      <x:c r="A33" s="323"/>
      <x:c r="B33" s="327"/>
      <x:c r="C33" s="331"/>
      <x:c r="D33" s="335"/>
      <x:c r="E33" s="339"/>
      <x:c r="F33" s="343"/>
      <x:c r="G33" s="347"/>
    </x:row>
    <x:row r="34" ht="28" customHeight="1">
      <x:c r="A34" s="323"/>
      <x:c r="B34" s="327"/>
      <x:c r="C34" s="331"/>
      <x:c r="D34" s="335"/>
      <x:c r="E34" s="339"/>
      <x:c r="F34" s="343"/>
      <x:c r="G34" s="347"/>
    </x:row>
    <x:row r="35" ht="28" customHeight="1">
      <x:c r="A35" s="323"/>
      <x:c r="B35" s="327"/>
      <x:c r="C35" s="331"/>
      <x:c r="D35" s="335"/>
      <x:c r="E35" s="339"/>
      <x:c r="F35" s="343"/>
      <x:c r="G35" s="347"/>
    </x:row>
    <x:row r="36" ht="28" customHeight="1">
      <x:c r="A36" s="323"/>
      <x:c r="B36" s="327"/>
      <x:c r="C36" s="331"/>
      <x:c r="D36" s="335"/>
      <x:c r="E36" s="339"/>
      <x:c r="F36" s="343"/>
      <x:c r="G36" s="347"/>
    </x:row>
    <x:row r="37" ht="28" customHeight="1">
      <x:c r="A37" s="323"/>
      <x:c r="B37" s="327"/>
      <x:c r="C37" s="331"/>
      <x:c r="D37" s="335"/>
      <x:c r="E37" s="339"/>
      <x:c r="F37" s="343"/>
      <x:c r="G37" s="347"/>
    </x:row>
    <x:row r="38" ht="28" customHeight="1">
      <x:c r="A38" s="323"/>
      <x:c r="B38" s="327"/>
      <x:c r="C38" s="331"/>
      <x:c r="D38" s="335"/>
      <x:c r="E38" s="339"/>
      <x:c r="F38" s="343"/>
      <x:c r="G38" s="347"/>
    </x:row>
    <x:row r="39" ht="28" customHeight="1">
      <x:c r="A39" s="323"/>
      <x:c r="B39" s="327"/>
      <x:c r="C39" s="331"/>
      <x:c r="D39" s="335"/>
      <x:c r="E39" s="339"/>
      <x:c r="F39" s="343"/>
      <x:c r="G39" s="347"/>
    </x:row>
    <x:row r="40" ht="28" customHeight="1">
      <x:c r="A40" s="323"/>
      <x:c r="B40" s="327"/>
      <x:c r="C40" s="331"/>
      <x:c r="D40" s="335"/>
      <x:c r="E40" s="339"/>
      <x:c r="F40" s="343"/>
      <x:c r="G40" s="347"/>
    </x:row>
    <x:row r="41" ht="28" customHeight="1">
      <x:c r="A41" s="323"/>
      <x:c r="B41" s="327"/>
      <x:c r="C41" s="331"/>
      <x:c r="D41" s="335"/>
      <x:c r="E41" s="339"/>
      <x:c r="F41" s="343"/>
      <x:c r="G41" s="347"/>
    </x:row>
    <x:row r="42" ht="28" customHeight="1">
      <x:c r="A42" s="323"/>
      <x:c r="B42" s="327"/>
      <x:c r="C42" s="331"/>
      <x:c r="D42" s="335"/>
      <x:c r="E42" s="339"/>
      <x:c r="F42" s="343"/>
      <x:c r="G42" s="347"/>
    </x:row>
    <x:row r="43" ht="28" customHeight="1">
      <x:c r="A43" s="323"/>
      <x:c r="B43" s="327"/>
      <x:c r="C43" s="331"/>
      <x:c r="D43" s="335"/>
      <x:c r="E43" s="339"/>
      <x:c r="F43" s="343"/>
      <x:c r="G43" s="347"/>
    </x:row>
    <x:row r="44" ht="28" customHeight="1">
      <x:c r="A44" s="323"/>
      <x:c r="B44" s="327"/>
      <x:c r="C44" s="331"/>
      <x:c r="D44" s="335"/>
      <x:c r="E44" s="339"/>
      <x:c r="F44" s="343"/>
      <x:c r="G44" s="347"/>
    </x:row>
    <x:row r="45" ht="28" customHeight="1">
      <x:c r="A45" s="323"/>
      <x:c r="B45" s="327"/>
      <x:c r="C45" s="331"/>
      <x:c r="D45" s="335"/>
      <x:c r="E45" s="339"/>
      <x:c r="F45" s="343"/>
      <x:c r="G45" s="347"/>
    </x:row>
    <x:row r="46" ht="28" customHeight="1">
      <x:c r="A46" s="323"/>
      <x:c r="B46" s="327"/>
      <x:c r="C46" s="331"/>
      <x:c r="D46" s="335"/>
      <x:c r="E46" s="339"/>
      <x:c r="F46" s="343"/>
      <x:c r="G46" s="347"/>
    </x:row>
    <x:row r="47" ht="28" customHeight="1">
      <x:c r="A47" s="323"/>
      <x:c r="B47" s="327"/>
      <x:c r="C47" s="331"/>
      <x:c r="D47" s="335"/>
      <x:c r="E47" s="339"/>
      <x:c r="F47" s="343"/>
      <x:c r="G47" s="347"/>
    </x:row>
    <x:row r="48" ht="28" customHeight="1">
      <x:c r="A48" s="323"/>
      <x:c r="B48" s="327"/>
      <x:c r="C48" s="331"/>
      <x:c r="D48" s="335"/>
      <x:c r="E48" s="339"/>
      <x:c r="F48" s="343"/>
      <x:c r="G48" s="347"/>
    </x:row>
    <x:row r="49" ht="28" customHeight="1">
      <x:c r="A49" s="323"/>
      <x:c r="B49" s="327"/>
      <x:c r="C49" s="331"/>
      <x:c r="D49" s="335"/>
      <x:c r="E49" s="339"/>
      <x:c r="F49" s="343"/>
      <x:c r="G49" s="347"/>
    </x:row>
    <x:row r="50" ht="28" customHeight="1">
      <x:c r="A50" s="323"/>
      <x:c r="B50" s="327"/>
      <x:c r="C50" s="331"/>
      <x:c r="D50" s="335"/>
      <x:c r="E50" s="339"/>
      <x:c r="F50" s="343"/>
      <x:c r="G50" s="347"/>
    </x:row>
    <x:row r="51" ht="28" customHeight="1">
      <x:c r="A51" s="323"/>
      <x:c r="B51" s="327"/>
      <x:c r="C51" s="331"/>
      <x:c r="D51" s="335"/>
      <x:c r="E51" s="339"/>
      <x:c r="F51" s="343"/>
      <x:c r="G51" s="347"/>
    </x:row>
    <x:row r="52" ht="28" customHeight="1">
      <x:c r="A52" s="323"/>
      <x:c r="B52" s="327"/>
      <x:c r="C52" s="331"/>
      <x:c r="D52" s="335"/>
      <x:c r="E52" s="339"/>
      <x:c r="F52" s="343"/>
      <x:c r="G52" s="347"/>
    </x:row>
    <x:row r="53" ht="28" customHeight="1">
      <x:c r="A53" s="323"/>
      <x:c r="B53" s="327"/>
      <x:c r="C53" s="331"/>
      <x:c r="D53" s="335"/>
      <x:c r="E53" s="339"/>
      <x:c r="F53" s="343"/>
      <x:c r="G53" s="347"/>
    </x:row>
    <x:row r="54" ht="28" customHeight="1">
      <x:c r="A54" s="323"/>
      <x:c r="B54" s="327"/>
      <x:c r="C54" s="331"/>
      <x:c r="D54" s="335"/>
      <x:c r="E54" s="339"/>
      <x:c r="F54" s="343"/>
      <x:c r="G54" s="347"/>
    </x:row>
    <x:row r="55" ht="28" customHeight="1">
      <x:c r="A55" s="323"/>
      <x:c r="B55" s="327"/>
      <x:c r="C55" s="331"/>
      <x:c r="D55" s="335"/>
      <x:c r="E55" s="339"/>
      <x:c r="F55" s="343"/>
      <x:c r="G55" s="347"/>
    </x:row>
    <x:row r="56" ht="28" customHeight="1">
      <x:c r="A56" s="323"/>
      <x:c r="B56" s="327"/>
      <x:c r="C56" s="331"/>
      <x:c r="D56" s="335"/>
      <x:c r="E56" s="339"/>
      <x:c r="F56" s="343"/>
      <x:c r="G56" s="347"/>
    </x:row>
    <x:row r="57" ht="28" customHeight="1">
      <x:c r="A57" s="323"/>
      <x:c r="B57" s="327"/>
      <x:c r="C57" s="331"/>
      <x:c r="D57" s="335"/>
      <x:c r="E57" s="339"/>
      <x:c r="F57" s="343"/>
      <x:c r="G57" s="347"/>
    </x:row>
    <x:row r="58" ht="28" customHeight="1">
      <x:c r="A58" s="323"/>
      <x:c r="B58" s="327"/>
      <x:c r="C58" s="331"/>
      <x:c r="D58" s="335"/>
      <x:c r="E58" s="339"/>
      <x:c r="F58" s="343"/>
      <x:c r="G58" s="347"/>
    </x:row>
    <x:row r="59" ht="28" customHeight="1">
      <x:c r="A59" s="323"/>
      <x:c r="B59" s="327"/>
      <x:c r="C59" s="331"/>
      <x:c r="D59" s="335"/>
      <x:c r="E59" s="339"/>
      <x:c r="F59" s="343"/>
      <x:c r="G59" s="347"/>
    </x:row>
    <x:row r="60" ht="28" customHeight="1">
      <x:c r="A60" s="323"/>
      <x:c r="B60" s="327"/>
      <x:c r="C60" s="331"/>
      <x:c r="D60" s="335"/>
      <x:c r="E60" s="339"/>
      <x:c r="F60" s="343"/>
      <x:c r="G60" s="347"/>
    </x:row>
    <x:row r="61" ht="28" customHeight="1">
      <x:c r="A61" s="323"/>
      <x:c r="B61" s="327"/>
      <x:c r="C61" s="331"/>
      <x:c r="D61" s="335"/>
      <x:c r="E61" s="339"/>
      <x:c r="F61" s="343"/>
      <x:c r="G61" s="347"/>
    </x:row>
    <x:row r="62" ht="28" customHeight="1">
      <x:c r="A62" s="323"/>
      <x:c r="B62" s="327"/>
      <x:c r="C62" s="331"/>
      <x:c r="D62" s="335"/>
      <x:c r="E62" s="339"/>
      <x:c r="F62" s="343"/>
      <x:c r="G62" s="347"/>
    </x:row>
    <x:row r="63" ht="28" customHeight="1">
      <x:c r="A63" s="323"/>
      <x:c r="B63" s="327"/>
      <x:c r="C63" s="331"/>
      <x:c r="D63" s="335"/>
      <x:c r="E63" s="339"/>
      <x:c r="F63" s="343"/>
      <x:c r="G63" s="347"/>
    </x:row>
    <x:row r="64" ht="28" customHeight="1">
      <x:c r="A64" s="323"/>
      <x:c r="B64" s="327"/>
      <x:c r="C64" s="331"/>
      <x:c r="D64" s="335"/>
      <x:c r="E64" s="339"/>
      <x:c r="F64" s="343"/>
      <x:c r="G64" s="347"/>
    </x:row>
    <x:row r="65" ht="28" customHeight="1">
      <x:c r="A65" s="323"/>
      <x:c r="B65" s="327"/>
      <x:c r="C65" s="331"/>
      <x:c r="D65" s="335"/>
      <x:c r="E65" s="339"/>
      <x:c r="F65" s="343"/>
      <x:c r="G65" s="347"/>
    </x:row>
    <x:row r="66" ht="28" customHeight="1">
      <x:c r="A66" s="323"/>
      <x:c r="B66" s="327"/>
      <x:c r="C66" s="331"/>
      <x:c r="D66" s="335"/>
      <x:c r="E66" s="339"/>
      <x:c r="F66" s="343"/>
      <x:c r="G66" s="347"/>
    </x:row>
    <x:row r="67" ht="28" customHeight="1">
      <x:c r="A67" s="323"/>
      <x:c r="B67" s="327"/>
      <x:c r="C67" s="331"/>
      <x:c r="D67" s="335"/>
      <x:c r="E67" s="339"/>
      <x:c r="F67" s="343"/>
      <x:c r="G67" s="347"/>
    </x:row>
    <x:row r="68" ht="28" customHeight="1">
      <x:c r="A68" s="323"/>
      <x:c r="B68" s="327"/>
      <x:c r="C68" s="331"/>
      <x:c r="D68" s="335"/>
      <x:c r="E68" s="339"/>
      <x:c r="F68" s="343"/>
      <x:c r="G68" s="347"/>
    </x:row>
    <x:row r="69" ht="28" customHeight="1">
      <x:c r="A69" s="323"/>
      <x:c r="B69" s="327"/>
      <x:c r="C69" s="331"/>
      <x:c r="D69" s="335"/>
      <x:c r="E69" s="339"/>
      <x:c r="F69" s="343"/>
      <x:c r="G69" s="347"/>
    </x:row>
    <x:row r="70" ht="28" customHeight="1">
      <x:c r="A70" s="323"/>
      <x:c r="B70" s="327"/>
      <x:c r="C70" s="331"/>
      <x:c r="D70" s="335"/>
      <x:c r="E70" s="339"/>
      <x:c r="F70" s="343"/>
      <x:c r="G70" s="347"/>
    </x:row>
  </x:sheetData>
  <x:conditionalFormatting sqref="F5:F5">
    <x:cfRule type="expression" dxfId="27" priority="1">
      <x:formula>LEFT(F5,4)="ROOD"</x:formula>
    </x:cfRule>
    <x:cfRule type="expression" dxfId="28" priority="2">
      <x:formula>LEFT(F5,6)="ORANJE"</x:formula>
    </x:cfRule>
    <x:cfRule type="expression" dxfId="29" priority="3">
      <x:formula>LEFT(F5,5)="GROEN"</x:formula>
    </x:cfRule>
  </x:conditionalFormatting>
  <x:dataValidations count="2">
    <x:dataValidation type="list" sqref="C11:C70">
      <x:formula1>"Ontvangen,Uitgegeven"</x:formula1>
    </x:dataValidation>
    <x:dataValidation type="list" sqref="D11:D70">
      <x:formula1>"Wonen,Boodschappen,Energie,Vervoer,Verzekeringen,Gezondheid,Vrije tijd,Overig"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19" hidden="0" customWidth="1"/>
    <x:col min="2" max="2" width="23" hidden="0" customWidth="1"/>
    <x:col min="3" max="3" width="17" hidden="0" customWidth="1"/>
    <x:col min="4" max="4" width="22" hidden="0" customWidth="1"/>
    <x:col min="5" max="5" width="20" hidden="0" customWidth="1"/>
    <x:col min="6" max="6" width="20" hidden="0" customWidth="1"/>
    <x:col min="7" max="7" width="17" hidden="0" customWidth="1"/>
    <x:col min="8" max="8" width="18" hidden="0" customWidth="1"/>
    <x:col min="9" max="9" width="28" hidden="0" customWidth="1"/>
    <x:col min="10" max="10" width="18" hidden="0" customWidth="1"/>
    <x:col min="11" max="11" width="12" hidden="0" customWidth="1"/>
  </x:cols>
  <x:sheetData>
    <x:row r="1">
      <x:c r="A1" s="33" t="str">
        <x:v>OKTOBER  |  MIJN HUISHOUDBOEKJE</x:v>
      </x:c>
      <x:c r="B1" s="36"/>
      <x:c r="C1" s="36"/>
      <x:c r="D1" s="36"/>
      <x:c r="E1" s="36"/>
      <x:c r="F1" s="36"/>
      <x:c r="G1" s="36"/>
      <x:c r="H1" s="36"/>
      <x:c r="I1" s="36"/>
      <x:c r="J1" s="36"/>
      <x:c r="K1" s="36"/>
    </x:row>
    <x:row r="2">
      <x:c r="A2" s="36"/>
      <x:c r="B2" s="36"/>
      <x:c r="C2" s="36"/>
      <x:c r="D2" s="36"/>
      <x:c r="E2" s="36"/>
      <x:c r="F2" s="36"/>
      <x:c r="G2" s="36"/>
      <x:c r="H2" s="36"/>
      <x:c r="I2" s="36"/>
      <x:c r="J2" s="220" t="str">
        <x:v>← TERUG NAAR HOME (klik tab HOME)</x:v>
      </x:c>
      <x:c r="K2" s="220"/>
    </x:row>
    <x:row r="4" ht="32" customHeight="1">
      <x:c r="A4" s="272" t="str">
        <x:v>Maandbudget (€)</x:v>
      </x:c>
      <x:c r="B4" s="245" t="str">
        <x:v>Ontvangen</x:v>
      </x:c>
      <x:c r="C4" s="245" t="str">
        <x:v>Uitgegeven</x:v>
      </x:c>
      <x:c r="D4" s="245" t="str">
        <x:v>Over</x:v>
      </x:c>
      <x:c r="F4" s="275" t="str">
        <x:v>Budgetstatus</x:v>
      </x:c>
    </x:row>
    <x:row r="5" ht="32" customHeight="1">
      <x:c r="A5" s="273" t="n">
        <x:v>0</x:v>
      </x:c>
      <x:c r="B5" s="274" t="n">
        <x:f>SUMIF(C11:C70,"Ontvangen",G11:G70)</x:f>
        <x:v>0</x:v>
      </x:c>
      <x:c r="C5" s="274" t="n">
        <x:f>SUMIF(C11:C70,"Uitgegeven",G11:G70)</x:f>
        <x:v>0</x:v>
      </x:c>
      <x:c r="D5" s="274" t="n">
        <x:f>A5-C5</x:f>
        <x:v>0</x:v>
      </x:c>
      <x:c r="F5" s="250" t="str">
        <x:f>IF(A5&lt;=0,"Vul budget in",IF(C5&gt;A5,"ROOD - boven budget",IF(C5&gt;=A5*0.9,"ORANJE - bijna op","GROEN - binnen budget")))</x:f>
        <x:v>Vul budget in</x:v>
      </x:c>
    </x:row>
    <x:row r="8" ht="25" customHeight="1">
      <x:c r="A8" s="54"/>
      <x:c r="B8" s="54"/>
      <x:c r="C8" s="54"/>
      <x:c r="D8" s="54"/>
      <x:c r="E8" s="54"/>
      <x:c r="F8" s="54"/>
      <x:c r="G8" s="54"/>
    </x:row>
    <x:row r="9" ht="32" customHeight="1">
      <x:c r="A9" s="321" t="str">
        <x:v>Datum</x:v>
      </x:c>
      <x:c r="B9" s="325" t="str">
        <x:v>Omschrijving</x:v>
      </x:c>
      <x:c r="C9" s="329" t="str">
        <x:v>Soort ▼</x:v>
      </x:c>
      <x:c r="D9" s="333" t="str">
        <x:v>Categorie ▼</x:v>
      </x:c>
      <x:c r="E9" s="337" t="str">
        <x:v>Notitie</x:v>
      </x:c>
      <x:c r="F9" s="341" t="str">
        <x:v>Betaalwijze</x:v>
      </x:c>
      <x:c r="G9" s="345" t="str">
        <x:v>Bedrag (€)</x:v>
      </x:c>
      <x:c r="I9" s="218" t="str">
        <x:v>ZO WERKT HET</x:v>
      </x:c>
      <x:c r="J9" s="218"/>
      <x:c r="K9" s="218"/>
    </x:row>
    <x:row r="10" ht="25" customHeight="1">
      <x:c r="A10" s="290"/>
      <x:c r="B10" s="291"/>
      <x:c r="C10" s="291"/>
      <x:c r="D10" s="291"/>
      <x:c r="E10" s="291"/>
      <x:c r="F10" s="291"/>
      <x:c r="G10" s="292"/>
    </x:row>
    <x:row r="11" ht="28" customHeight="1">
      <x:c r="A11" s="323"/>
      <x:c r="B11" s="327"/>
      <x:c r="C11" s="331"/>
      <x:c r="D11" s="335"/>
      <x:c r="E11" s="339"/>
      <x:c r="F11" s="343"/>
      <x:c r="G11" s="347"/>
      <x:c r="I11" t="str">
        <x:v>1. Vul een regel in onder de gekleurde koppen.</x:v>
      </x:c>
    </x:row>
    <x:row r="12" ht="28" customHeight="1">
      <x:c r="A12" s="323"/>
      <x:c r="B12" s="327"/>
      <x:c r="C12" s="331"/>
      <x:c r="D12" s="335"/>
      <x:c r="E12" s="339"/>
      <x:c r="F12" s="343"/>
      <x:c r="G12" s="347"/>
      <x:c r="I12" t="str">
        <x:v>2. Kies bij Soort: Ontvangen of Uitgegeven.</x:v>
      </x:c>
    </x:row>
    <x:row r="13" ht="28" customHeight="1">
      <x:c r="A13" s="323"/>
      <x:c r="B13" s="327"/>
      <x:c r="C13" s="331"/>
      <x:c r="D13" s="335"/>
      <x:c r="E13" s="339"/>
      <x:c r="F13" s="343"/>
      <x:c r="G13" s="347"/>
      <x:c r="I13" t="str">
        <x:v>3. Kies de categorie via het pijltje.</x:v>
      </x:c>
    </x:row>
    <x:row r="14" ht="28" customHeight="1">
      <x:c r="A14" s="323"/>
      <x:c r="B14" s="327"/>
      <x:c r="C14" s="331"/>
      <x:c r="D14" s="335"/>
      <x:c r="E14" s="339"/>
      <x:c r="F14" s="343"/>
      <x:c r="G14" s="347"/>
      <x:c r="I14" t="str">
        <x:v>4. Vul het bedrag positief in (bijv. 25,50).</x:v>
      </x:c>
    </x:row>
    <x:row r="15" ht="28" customHeight="1">
      <x:c r="A15" s="323"/>
      <x:c r="B15" s="327"/>
      <x:c r="C15" s="331"/>
      <x:c r="D15" s="335"/>
      <x:c r="E15" s="339"/>
      <x:c r="F15" s="343"/>
      <x:c r="G15" s="347"/>
      <x:c r="I15" t="str">
        <x:v>5. De totalen bovenaan rekenen automatisch.</x:v>
      </x:c>
    </x:row>
    <x:row r="16" ht="28" customHeight="1">
      <x:c r="A16" s="323"/>
      <x:c r="B16" s="327"/>
      <x:c r="C16" s="331"/>
      <x:c r="D16" s="335"/>
      <x:c r="E16" s="339"/>
      <x:c r="F16" s="343"/>
      <x:c r="G16" s="347"/>
    </x:row>
    <x:row r="17" ht="28" customHeight="1">
      <x:c r="A17" s="323"/>
      <x:c r="B17" s="327"/>
      <x:c r="C17" s="331"/>
      <x:c r="D17" s="335"/>
      <x:c r="E17" s="339"/>
      <x:c r="F17" s="343"/>
      <x:c r="G17" s="347"/>
      <x:c r="I17" t="str">
        <x:v>Gekleurde kolommen: zelf invullen.</x:v>
      </x:c>
    </x:row>
    <x:row r="18" ht="28" customHeight="1">
      <x:c r="A18" s="323"/>
      <x:c r="B18" s="327"/>
      <x:c r="C18" s="331"/>
      <x:c r="D18" s="335"/>
      <x:c r="E18" s="339"/>
      <x:c r="F18" s="343"/>
      <x:c r="G18" s="347"/>
      <x:c r="I18" s="240" t="str">
        <x:v>UITGAVEN PER CATEGORIE</x:v>
      </x:c>
      <x:c r="J18" s="180" t="str">
        <x:v>BEDRAG</x:v>
      </x:c>
    </x:row>
    <x:row r="19" ht="28" customHeight="1">
      <x:c r="A19" s="323"/>
      <x:c r="B19" s="327"/>
      <x:c r="C19" s="331"/>
      <x:c r="D19" s="335"/>
      <x:c r="E19" s="339"/>
      <x:c r="F19" s="343"/>
      <x:c r="G19" s="347"/>
      <x:c r="I19" s="183" t="str">
        <x:v>Wonen</x:v>
      </x:c>
      <x:c r="J19" s="185" t="n">
        <x:f>SUMIFS($G$11:$G$70,$D$11:$D$70,I19,$C$11:$C$70,"Uitgegeven")</x:f>
        <x:v>0</x:v>
      </x:c>
    </x:row>
    <x:row r="20" ht="28" customHeight="1">
      <x:c r="A20" s="323"/>
      <x:c r="B20" s="327"/>
      <x:c r="C20" s="331"/>
      <x:c r="D20" s="335"/>
      <x:c r="E20" s="339"/>
      <x:c r="F20" s="343"/>
      <x:c r="G20" s="347"/>
      <x:c r="I20" s="187" t="str">
        <x:v>Boodschappen</x:v>
      </x:c>
      <x:c r="J20" s="189" t="n">
        <x:f>SUMIFS($G$11:$G$70,$D$11:$D$70,I20,$C$11:$C$70,"Uitgegeven")</x:f>
        <x:v>0</x:v>
      </x:c>
    </x:row>
    <x:row r="21" ht="28" customHeight="1">
      <x:c r="A21" s="323"/>
      <x:c r="B21" s="327"/>
      <x:c r="C21" s="331"/>
      <x:c r="D21" s="335"/>
      <x:c r="E21" s="339"/>
      <x:c r="F21" s="343"/>
      <x:c r="G21" s="347"/>
      <x:c r="I21" s="191" t="str">
        <x:v>Energie</x:v>
      </x:c>
      <x:c r="J21" s="185" t="n">
        <x:f>SUMIFS($G$11:$G$70,$D$11:$D$70,I21,$C$11:$C$70,"Uitgegeven")</x:f>
        <x:v>0</x:v>
      </x:c>
    </x:row>
    <x:row r="22" ht="28" customHeight="1">
      <x:c r="A22" s="323"/>
      <x:c r="B22" s="327"/>
      <x:c r="C22" s="331"/>
      <x:c r="D22" s="335"/>
      <x:c r="E22" s="339"/>
      <x:c r="F22" s="343"/>
      <x:c r="G22" s="347"/>
      <x:c r="I22" s="193" t="str">
        <x:v>Vervoer</x:v>
      </x:c>
      <x:c r="J22" s="189" t="n">
        <x:f>SUMIFS($G$11:$G$70,$D$11:$D$70,I22,$C$11:$C$70,"Uitgegeven")</x:f>
        <x:v>0</x:v>
      </x:c>
    </x:row>
    <x:row r="23" ht="28" customHeight="1">
      <x:c r="A23" s="323"/>
      <x:c r="B23" s="327"/>
      <x:c r="C23" s="331"/>
      <x:c r="D23" s="335"/>
      <x:c r="E23" s="339"/>
      <x:c r="F23" s="343"/>
      <x:c r="G23" s="347"/>
      <x:c r="I23" s="195" t="str">
        <x:v>Verzekeringen</x:v>
      </x:c>
      <x:c r="J23" s="185" t="n">
        <x:f>SUMIFS($G$11:$G$70,$D$11:$D$70,I23,$C$11:$C$70,"Uitgegeven")</x:f>
        <x:v>0</x:v>
      </x:c>
    </x:row>
    <x:row r="24" ht="28" customHeight="1">
      <x:c r="A24" s="323"/>
      <x:c r="B24" s="327"/>
      <x:c r="C24" s="331"/>
      <x:c r="D24" s="335"/>
      <x:c r="E24" s="339"/>
      <x:c r="F24" s="343"/>
      <x:c r="G24" s="347"/>
      <x:c r="I24" s="197" t="str">
        <x:v>Gezondheid</x:v>
      </x:c>
      <x:c r="J24" s="189" t="n">
        <x:f>SUMIFS($G$11:$G$70,$D$11:$D$70,I24,$C$11:$C$70,"Uitgegeven")</x:f>
        <x:v>0</x:v>
      </x:c>
    </x:row>
    <x:row r="25" ht="28" customHeight="1">
      <x:c r="A25" s="323"/>
      <x:c r="B25" s="327"/>
      <x:c r="C25" s="331"/>
      <x:c r="D25" s="335"/>
      <x:c r="E25" s="339"/>
      <x:c r="F25" s="343"/>
      <x:c r="G25" s="347"/>
      <x:c r="I25" s="199" t="str">
        <x:v>Vrije tijd</x:v>
      </x:c>
      <x:c r="J25" s="185" t="n">
        <x:f>SUMIFS($G$11:$G$70,$D$11:$D$70,I25,$C$11:$C$70,"Uitgegeven")</x:f>
        <x:v>0</x:v>
      </x:c>
    </x:row>
    <x:row r="26" ht="28" customHeight="1">
      <x:c r="A26" s="323"/>
      <x:c r="B26" s="327"/>
      <x:c r="C26" s="331"/>
      <x:c r="D26" s="335"/>
      <x:c r="E26" s="339"/>
      <x:c r="F26" s="343"/>
      <x:c r="G26" s="347"/>
      <x:c r="I26" s="201" t="str">
        <x:v>Overig</x:v>
      </x:c>
      <x:c r="J26" s="189" t="n">
        <x:f>SUMIFS($G$11:$G$70,$D$11:$D$70,I26,$C$11:$C$70,"Uitgegeven")</x:f>
        <x:v>0</x:v>
      </x:c>
    </x:row>
    <x:row r="27" ht="28" customHeight="1">
      <x:c r="A27" s="323"/>
      <x:c r="B27" s="327"/>
      <x:c r="C27" s="331"/>
      <x:c r="D27" s="335"/>
      <x:c r="E27" s="339"/>
      <x:c r="F27" s="343"/>
      <x:c r="G27" s="347"/>
      <x:c r="I27" s="180" t="str">
        <x:v>TOTAAL UITGAVEN</x:v>
      </x:c>
      <x:c r="J27" s="181" t="n">
        <x:f>SUM(J19:J26)</x:f>
        <x:v>0</x:v>
      </x:c>
    </x:row>
    <x:row r="28" ht="28" customHeight="1">
      <x:c r="A28" s="323"/>
      <x:c r="B28" s="327"/>
      <x:c r="C28" s="331"/>
      <x:c r="D28" s="335"/>
      <x:c r="E28" s="339"/>
      <x:c r="F28" s="343"/>
      <x:c r="G28" s="347"/>
    </x:row>
    <x:row r="29" ht="28" customHeight="1">
      <x:c r="A29" s="323"/>
      <x:c r="B29" s="327"/>
      <x:c r="C29" s="331"/>
      <x:c r="D29" s="335"/>
      <x:c r="E29" s="339"/>
      <x:c r="F29" s="343"/>
      <x:c r="G29" s="347"/>
    </x:row>
    <x:row r="30" ht="28" customHeight="1">
      <x:c r="A30" s="323"/>
      <x:c r="B30" s="327"/>
      <x:c r="C30" s="331"/>
      <x:c r="D30" s="335"/>
      <x:c r="E30" s="339"/>
      <x:c r="F30" s="343"/>
      <x:c r="G30" s="347"/>
    </x:row>
    <x:row r="31" ht="28" customHeight="1">
      <x:c r="A31" s="323"/>
      <x:c r="B31" s="327"/>
      <x:c r="C31" s="331"/>
      <x:c r="D31" s="335"/>
      <x:c r="E31" s="339"/>
      <x:c r="F31" s="343"/>
      <x:c r="G31" s="347"/>
    </x:row>
    <x:row r="32" ht="28" customHeight="1">
      <x:c r="A32" s="323"/>
      <x:c r="B32" s="327"/>
      <x:c r="C32" s="331"/>
      <x:c r="D32" s="335"/>
      <x:c r="E32" s="339"/>
      <x:c r="F32" s="343"/>
      <x:c r="G32" s="347"/>
    </x:row>
    <x:row r="33" ht="28" customHeight="1">
      <x:c r="A33" s="323"/>
      <x:c r="B33" s="327"/>
      <x:c r="C33" s="331"/>
      <x:c r="D33" s="335"/>
      <x:c r="E33" s="339"/>
      <x:c r="F33" s="343"/>
      <x:c r="G33" s="347"/>
    </x:row>
    <x:row r="34" ht="28" customHeight="1">
      <x:c r="A34" s="323"/>
      <x:c r="B34" s="327"/>
      <x:c r="C34" s="331"/>
      <x:c r="D34" s="335"/>
      <x:c r="E34" s="339"/>
      <x:c r="F34" s="343"/>
      <x:c r="G34" s="347"/>
    </x:row>
    <x:row r="35" ht="28" customHeight="1">
      <x:c r="A35" s="323"/>
      <x:c r="B35" s="327"/>
      <x:c r="C35" s="331"/>
      <x:c r="D35" s="335"/>
      <x:c r="E35" s="339"/>
      <x:c r="F35" s="343"/>
      <x:c r="G35" s="347"/>
    </x:row>
    <x:row r="36" ht="28" customHeight="1">
      <x:c r="A36" s="323"/>
      <x:c r="B36" s="327"/>
      <x:c r="C36" s="331"/>
      <x:c r="D36" s="335"/>
      <x:c r="E36" s="339"/>
      <x:c r="F36" s="343"/>
      <x:c r="G36" s="347"/>
    </x:row>
    <x:row r="37" ht="28" customHeight="1">
      <x:c r="A37" s="323"/>
      <x:c r="B37" s="327"/>
      <x:c r="C37" s="331"/>
      <x:c r="D37" s="335"/>
      <x:c r="E37" s="339"/>
      <x:c r="F37" s="343"/>
      <x:c r="G37" s="347"/>
    </x:row>
    <x:row r="38" ht="28" customHeight="1">
      <x:c r="A38" s="323"/>
      <x:c r="B38" s="327"/>
      <x:c r="C38" s="331"/>
      <x:c r="D38" s="335"/>
      <x:c r="E38" s="339"/>
      <x:c r="F38" s="343"/>
      <x:c r="G38" s="347"/>
    </x:row>
    <x:row r="39" ht="28" customHeight="1">
      <x:c r="A39" s="323"/>
      <x:c r="B39" s="327"/>
      <x:c r="C39" s="331"/>
      <x:c r="D39" s="335"/>
      <x:c r="E39" s="339"/>
      <x:c r="F39" s="343"/>
      <x:c r="G39" s="347"/>
    </x:row>
    <x:row r="40" ht="28" customHeight="1">
      <x:c r="A40" s="323"/>
      <x:c r="B40" s="327"/>
      <x:c r="C40" s="331"/>
      <x:c r="D40" s="335"/>
      <x:c r="E40" s="339"/>
      <x:c r="F40" s="343"/>
      <x:c r="G40" s="347"/>
    </x:row>
    <x:row r="41" ht="28" customHeight="1">
      <x:c r="A41" s="323"/>
      <x:c r="B41" s="327"/>
      <x:c r="C41" s="331"/>
      <x:c r="D41" s="335"/>
      <x:c r="E41" s="339"/>
      <x:c r="F41" s="343"/>
      <x:c r="G41" s="347"/>
    </x:row>
    <x:row r="42" ht="28" customHeight="1">
      <x:c r="A42" s="323"/>
      <x:c r="B42" s="327"/>
      <x:c r="C42" s="331"/>
      <x:c r="D42" s="335"/>
      <x:c r="E42" s="339"/>
      <x:c r="F42" s="343"/>
      <x:c r="G42" s="347"/>
    </x:row>
    <x:row r="43" ht="28" customHeight="1">
      <x:c r="A43" s="323"/>
      <x:c r="B43" s="327"/>
      <x:c r="C43" s="331"/>
      <x:c r="D43" s="335"/>
      <x:c r="E43" s="339"/>
      <x:c r="F43" s="343"/>
      <x:c r="G43" s="347"/>
    </x:row>
    <x:row r="44" ht="28" customHeight="1">
      <x:c r="A44" s="323"/>
      <x:c r="B44" s="327"/>
      <x:c r="C44" s="331"/>
      <x:c r="D44" s="335"/>
      <x:c r="E44" s="339"/>
      <x:c r="F44" s="343"/>
      <x:c r="G44" s="347"/>
    </x:row>
    <x:row r="45" ht="28" customHeight="1">
      <x:c r="A45" s="323"/>
      <x:c r="B45" s="327"/>
      <x:c r="C45" s="331"/>
      <x:c r="D45" s="335"/>
      <x:c r="E45" s="339"/>
      <x:c r="F45" s="343"/>
      <x:c r="G45" s="347"/>
    </x:row>
    <x:row r="46" ht="28" customHeight="1">
      <x:c r="A46" s="323"/>
      <x:c r="B46" s="327"/>
      <x:c r="C46" s="331"/>
      <x:c r="D46" s="335"/>
      <x:c r="E46" s="339"/>
      <x:c r="F46" s="343"/>
      <x:c r="G46" s="347"/>
    </x:row>
    <x:row r="47" ht="28" customHeight="1">
      <x:c r="A47" s="323"/>
      <x:c r="B47" s="327"/>
      <x:c r="C47" s="331"/>
      <x:c r="D47" s="335"/>
      <x:c r="E47" s="339"/>
      <x:c r="F47" s="343"/>
      <x:c r="G47" s="347"/>
    </x:row>
    <x:row r="48" ht="28" customHeight="1">
      <x:c r="A48" s="323"/>
      <x:c r="B48" s="327"/>
      <x:c r="C48" s="331"/>
      <x:c r="D48" s="335"/>
      <x:c r="E48" s="339"/>
      <x:c r="F48" s="343"/>
      <x:c r="G48" s="347"/>
    </x:row>
    <x:row r="49" ht="28" customHeight="1">
      <x:c r="A49" s="323"/>
      <x:c r="B49" s="327"/>
      <x:c r="C49" s="331"/>
      <x:c r="D49" s="335"/>
      <x:c r="E49" s="339"/>
      <x:c r="F49" s="343"/>
      <x:c r="G49" s="347"/>
    </x:row>
    <x:row r="50" ht="28" customHeight="1">
      <x:c r="A50" s="323"/>
      <x:c r="B50" s="327"/>
      <x:c r="C50" s="331"/>
      <x:c r="D50" s="335"/>
      <x:c r="E50" s="339"/>
      <x:c r="F50" s="343"/>
      <x:c r="G50" s="347"/>
    </x:row>
    <x:row r="51" ht="28" customHeight="1">
      <x:c r="A51" s="323"/>
      <x:c r="B51" s="327"/>
      <x:c r="C51" s="331"/>
      <x:c r="D51" s="335"/>
      <x:c r="E51" s="339"/>
      <x:c r="F51" s="343"/>
      <x:c r="G51" s="347"/>
    </x:row>
    <x:row r="52" ht="28" customHeight="1">
      <x:c r="A52" s="323"/>
      <x:c r="B52" s="327"/>
      <x:c r="C52" s="331"/>
      <x:c r="D52" s="335"/>
      <x:c r="E52" s="339"/>
      <x:c r="F52" s="343"/>
      <x:c r="G52" s="347"/>
    </x:row>
    <x:row r="53" ht="28" customHeight="1">
      <x:c r="A53" s="323"/>
      <x:c r="B53" s="327"/>
      <x:c r="C53" s="331"/>
      <x:c r="D53" s="335"/>
      <x:c r="E53" s="339"/>
      <x:c r="F53" s="343"/>
      <x:c r="G53" s="347"/>
    </x:row>
    <x:row r="54" ht="28" customHeight="1">
      <x:c r="A54" s="323"/>
      <x:c r="B54" s="327"/>
      <x:c r="C54" s="331"/>
      <x:c r="D54" s="335"/>
      <x:c r="E54" s="339"/>
      <x:c r="F54" s="343"/>
      <x:c r="G54" s="347"/>
    </x:row>
    <x:row r="55" ht="28" customHeight="1">
      <x:c r="A55" s="323"/>
      <x:c r="B55" s="327"/>
      <x:c r="C55" s="331"/>
      <x:c r="D55" s="335"/>
      <x:c r="E55" s="339"/>
      <x:c r="F55" s="343"/>
      <x:c r="G55" s="347"/>
    </x:row>
    <x:row r="56" ht="28" customHeight="1">
      <x:c r="A56" s="323"/>
      <x:c r="B56" s="327"/>
      <x:c r="C56" s="331"/>
      <x:c r="D56" s="335"/>
      <x:c r="E56" s="339"/>
      <x:c r="F56" s="343"/>
      <x:c r="G56" s="347"/>
    </x:row>
    <x:row r="57" ht="28" customHeight="1">
      <x:c r="A57" s="323"/>
      <x:c r="B57" s="327"/>
      <x:c r="C57" s="331"/>
      <x:c r="D57" s="335"/>
      <x:c r="E57" s="339"/>
      <x:c r="F57" s="343"/>
      <x:c r="G57" s="347"/>
    </x:row>
    <x:row r="58" ht="28" customHeight="1">
      <x:c r="A58" s="323"/>
      <x:c r="B58" s="327"/>
      <x:c r="C58" s="331"/>
      <x:c r="D58" s="335"/>
      <x:c r="E58" s="339"/>
      <x:c r="F58" s="343"/>
      <x:c r="G58" s="347"/>
    </x:row>
    <x:row r="59" ht="28" customHeight="1">
      <x:c r="A59" s="323"/>
      <x:c r="B59" s="327"/>
      <x:c r="C59" s="331"/>
      <x:c r="D59" s="335"/>
      <x:c r="E59" s="339"/>
      <x:c r="F59" s="343"/>
      <x:c r="G59" s="347"/>
    </x:row>
    <x:row r="60" ht="28" customHeight="1">
      <x:c r="A60" s="323"/>
      <x:c r="B60" s="327"/>
      <x:c r="C60" s="331"/>
      <x:c r="D60" s="335"/>
      <x:c r="E60" s="339"/>
      <x:c r="F60" s="343"/>
      <x:c r="G60" s="347"/>
    </x:row>
    <x:row r="61" ht="28" customHeight="1">
      <x:c r="A61" s="323"/>
      <x:c r="B61" s="327"/>
      <x:c r="C61" s="331"/>
      <x:c r="D61" s="335"/>
      <x:c r="E61" s="339"/>
      <x:c r="F61" s="343"/>
      <x:c r="G61" s="347"/>
    </x:row>
    <x:row r="62" ht="28" customHeight="1">
      <x:c r="A62" s="323"/>
      <x:c r="B62" s="327"/>
      <x:c r="C62" s="331"/>
      <x:c r="D62" s="335"/>
      <x:c r="E62" s="339"/>
      <x:c r="F62" s="343"/>
      <x:c r="G62" s="347"/>
    </x:row>
    <x:row r="63" ht="28" customHeight="1">
      <x:c r="A63" s="323"/>
      <x:c r="B63" s="327"/>
      <x:c r="C63" s="331"/>
      <x:c r="D63" s="335"/>
      <x:c r="E63" s="339"/>
      <x:c r="F63" s="343"/>
      <x:c r="G63" s="347"/>
    </x:row>
    <x:row r="64" ht="28" customHeight="1">
      <x:c r="A64" s="323"/>
      <x:c r="B64" s="327"/>
      <x:c r="C64" s="331"/>
      <x:c r="D64" s="335"/>
      <x:c r="E64" s="339"/>
      <x:c r="F64" s="343"/>
      <x:c r="G64" s="347"/>
    </x:row>
    <x:row r="65" ht="28" customHeight="1">
      <x:c r="A65" s="323"/>
      <x:c r="B65" s="327"/>
      <x:c r="C65" s="331"/>
      <x:c r="D65" s="335"/>
      <x:c r="E65" s="339"/>
      <x:c r="F65" s="343"/>
      <x:c r="G65" s="347"/>
    </x:row>
    <x:row r="66" ht="28" customHeight="1">
      <x:c r="A66" s="323"/>
      <x:c r="B66" s="327"/>
      <x:c r="C66" s="331"/>
      <x:c r="D66" s="335"/>
      <x:c r="E66" s="339"/>
      <x:c r="F66" s="343"/>
      <x:c r="G66" s="347"/>
    </x:row>
    <x:row r="67" ht="28" customHeight="1">
      <x:c r="A67" s="323"/>
      <x:c r="B67" s="327"/>
      <x:c r="C67" s="331"/>
      <x:c r="D67" s="335"/>
      <x:c r="E67" s="339"/>
      <x:c r="F67" s="343"/>
      <x:c r="G67" s="347"/>
    </x:row>
    <x:row r="68" ht="28" customHeight="1">
      <x:c r="A68" s="323"/>
      <x:c r="B68" s="327"/>
      <x:c r="C68" s="331"/>
      <x:c r="D68" s="335"/>
      <x:c r="E68" s="339"/>
      <x:c r="F68" s="343"/>
      <x:c r="G68" s="347"/>
    </x:row>
    <x:row r="69" ht="28" customHeight="1">
      <x:c r="A69" s="323"/>
      <x:c r="B69" s="327"/>
      <x:c r="C69" s="331"/>
      <x:c r="D69" s="335"/>
      <x:c r="E69" s="339"/>
      <x:c r="F69" s="343"/>
      <x:c r="G69" s="347"/>
    </x:row>
    <x:row r="70" ht="28" customHeight="1">
      <x:c r="A70" s="323"/>
      <x:c r="B70" s="327"/>
      <x:c r="C70" s="331"/>
      <x:c r="D70" s="335"/>
      <x:c r="E70" s="339"/>
      <x:c r="F70" s="343"/>
      <x:c r="G70" s="347"/>
    </x:row>
  </x:sheetData>
  <x:conditionalFormatting sqref="F5:F5">
    <x:cfRule type="expression" dxfId="30" priority="1">
      <x:formula>LEFT(F5,4)="ROOD"</x:formula>
    </x:cfRule>
    <x:cfRule type="expression" dxfId="31" priority="2">
      <x:formula>LEFT(F5,6)="ORANJE"</x:formula>
    </x:cfRule>
    <x:cfRule type="expression" dxfId="32" priority="3">
      <x:formula>LEFT(F5,5)="GROEN"</x:formula>
    </x:cfRule>
  </x:conditionalFormatting>
  <x:dataValidations count="2">
    <x:dataValidation type="list" sqref="C11:C70">
      <x:formula1>"Ontvangen,Uitgegeven"</x:formula1>
    </x:dataValidation>
    <x:dataValidation type="list" sqref="D11:D70">
      <x:formula1>"Wonen,Boodschappen,Energie,Vervoer,Verzekeringen,Gezondheid,Vrije tijd,Overig"</x:formula1>
    </x:dataValidation>
  </x:dataValidation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19" hidden="0" customWidth="1"/>
    <x:col min="2" max="2" width="23" hidden="0" customWidth="1"/>
    <x:col min="3" max="3" width="17" hidden="0" customWidth="1"/>
    <x:col min="4" max="4" width="22" hidden="0" customWidth="1"/>
    <x:col min="5" max="5" width="20" hidden="0" customWidth="1"/>
    <x:col min="6" max="6" width="20" hidden="0" customWidth="1"/>
    <x:col min="7" max="7" width="17" hidden="0" customWidth="1"/>
    <x:col min="8" max="8" width="18" hidden="0" customWidth="1"/>
    <x:col min="9" max="9" width="28" hidden="0" customWidth="1"/>
    <x:col min="10" max="10" width="18" hidden="0" customWidth="1"/>
    <x:col min="11" max="11" width="12" hidden="0" customWidth="1"/>
  </x:cols>
  <x:sheetData>
    <x:row r="1">
      <x:c r="A1" s="33" t="str">
        <x:v>NOVEMBER  |  MIJN HUISHOUDBOEKJE</x:v>
      </x:c>
      <x:c r="B1" s="36"/>
      <x:c r="C1" s="36"/>
      <x:c r="D1" s="36"/>
      <x:c r="E1" s="36"/>
      <x:c r="F1" s="36"/>
      <x:c r="G1" s="36"/>
      <x:c r="H1" s="36"/>
      <x:c r="I1" s="36"/>
      <x:c r="J1" s="36"/>
      <x:c r="K1" s="36"/>
    </x:row>
    <x:row r="2">
      <x:c r="A2" s="36"/>
      <x:c r="B2" s="36"/>
      <x:c r="C2" s="36"/>
      <x:c r="D2" s="36"/>
      <x:c r="E2" s="36"/>
      <x:c r="F2" s="36"/>
      <x:c r="G2" s="36"/>
      <x:c r="H2" s="36"/>
      <x:c r="I2" s="36"/>
      <x:c r="J2" s="220" t="str">
        <x:v>← TERUG NAAR HOME (klik tab HOME)</x:v>
      </x:c>
      <x:c r="K2" s="220"/>
    </x:row>
    <x:row r="4" ht="32" customHeight="1">
      <x:c r="A4" s="272" t="str">
        <x:v>Maandbudget (€)</x:v>
      </x:c>
      <x:c r="B4" s="245" t="str">
        <x:v>Ontvangen</x:v>
      </x:c>
      <x:c r="C4" s="245" t="str">
        <x:v>Uitgegeven</x:v>
      </x:c>
      <x:c r="D4" s="245" t="str">
        <x:v>Over</x:v>
      </x:c>
      <x:c r="F4" s="275" t="str">
        <x:v>Budgetstatus</x:v>
      </x:c>
    </x:row>
    <x:row r="5" ht="32" customHeight="1">
      <x:c r="A5" s="273" t="n">
        <x:v>0</x:v>
      </x:c>
      <x:c r="B5" s="274" t="n">
        <x:f>SUMIF(C11:C70,"Ontvangen",G11:G70)</x:f>
        <x:v>0</x:v>
      </x:c>
      <x:c r="C5" s="274" t="n">
        <x:f>SUMIF(C11:C70,"Uitgegeven",G11:G70)</x:f>
        <x:v>0</x:v>
      </x:c>
      <x:c r="D5" s="274" t="n">
        <x:f>A5-C5</x:f>
        <x:v>0</x:v>
      </x:c>
      <x:c r="F5" s="250" t="str">
        <x:f>IF(A5&lt;=0,"Vul budget in",IF(C5&gt;A5,"ROOD - boven budget",IF(C5&gt;=A5*0.9,"ORANJE - bijna op","GROEN - binnen budget")))</x:f>
        <x:v>Vul budget in</x:v>
      </x:c>
    </x:row>
    <x:row r="8" ht="25" customHeight="1">
      <x:c r="A8" s="54"/>
      <x:c r="B8" s="54"/>
      <x:c r="C8" s="54"/>
      <x:c r="D8" s="54"/>
      <x:c r="E8" s="54"/>
      <x:c r="F8" s="54"/>
      <x:c r="G8" s="54"/>
    </x:row>
    <x:row r="9" ht="32" customHeight="1">
      <x:c r="A9" s="321" t="str">
        <x:v>Datum</x:v>
      </x:c>
      <x:c r="B9" s="325" t="str">
        <x:v>Omschrijving</x:v>
      </x:c>
      <x:c r="C9" s="329" t="str">
        <x:v>Soort ▼</x:v>
      </x:c>
      <x:c r="D9" s="333" t="str">
        <x:v>Categorie ▼</x:v>
      </x:c>
      <x:c r="E9" s="337" t="str">
        <x:v>Notitie</x:v>
      </x:c>
      <x:c r="F9" s="341" t="str">
        <x:v>Betaalwijze</x:v>
      </x:c>
      <x:c r="G9" s="345" t="str">
        <x:v>Bedrag (€)</x:v>
      </x:c>
      <x:c r="I9" s="218" t="str">
        <x:v>ZO WERKT HET</x:v>
      </x:c>
      <x:c r="J9" s="218"/>
      <x:c r="K9" s="218"/>
    </x:row>
    <x:row r="10" ht="25" customHeight="1">
      <x:c r="A10" s="290"/>
      <x:c r="B10" s="291"/>
      <x:c r="C10" s="291"/>
      <x:c r="D10" s="291"/>
      <x:c r="E10" s="291"/>
      <x:c r="F10" s="291"/>
      <x:c r="G10" s="292"/>
    </x:row>
    <x:row r="11" ht="28" customHeight="1">
      <x:c r="A11" s="323"/>
      <x:c r="B11" s="327"/>
      <x:c r="C11" s="331"/>
      <x:c r="D11" s="335"/>
      <x:c r="E11" s="339"/>
      <x:c r="F11" s="343"/>
      <x:c r="G11" s="347"/>
      <x:c r="I11" t="str">
        <x:v>1. Vul een regel in onder de gekleurde koppen.</x:v>
      </x:c>
    </x:row>
    <x:row r="12" ht="28" customHeight="1">
      <x:c r="A12" s="323"/>
      <x:c r="B12" s="327"/>
      <x:c r="C12" s="331"/>
      <x:c r="D12" s="335"/>
      <x:c r="E12" s="339"/>
      <x:c r="F12" s="343"/>
      <x:c r="G12" s="347"/>
      <x:c r="I12" t="str">
        <x:v>2. Kies bij Soort: Ontvangen of Uitgegeven.</x:v>
      </x:c>
    </x:row>
    <x:row r="13" ht="28" customHeight="1">
      <x:c r="A13" s="323"/>
      <x:c r="B13" s="327"/>
      <x:c r="C13" s="331"/>
      <x:c r="D13" s="335"/>
      <x:c r="E13" s="339"/>
      <x:c r="F13" s="343"/>
      <x:c r="G13" s="347"/>
      <x:c r="I13" t="str">
        <x:v>3. Kies de categorie via het pijltje.</x:v>
      </x:c>
    </x:row>
    <x:row r="14" ht="28" customHeight="1">
      <x:c r="A14" s="323"/>
      <x:c r="B14" s="327"/>
      <x:c r="C14" s="331"/>
      <x:c r="D14" s="335"/>
      <x:c r="E14" s="339"/>
      <x:c r="F14" s="343"/>
      <x:c r="G14" s="347"/>
      <x:c r="I14" t="str">
        <x:v>4. Vul het bedrag positief in (bijv. 25,50).</x:v>
      </x:c>
    </x:row>
    <x:row r="15" ht="28" customHeight="1">
      <x:c r="A15" s="323"/>
      <x:c r="B15" s="327"/>
      <x:c r="C15" s="331"/>
      <x:c r="D15" s="335"/>
      <x:c r="E15" s="339"/>
      <x:c r="F15" s="343"/>
      <x:c r="G15" s="347"/>
      <x:c r="I15" t="str">
        <x:v>5. De totalen bovenaan rekenen automatisch.</x:v>
      </x:c>
    </x:row>
    <x:row r="16" ht="28" customHeight="1">
      <x:c r="A16" s="323"/>
      <x:c r="B16" s="327"/>
      <x:c r="C16" s="331"/>
      <x:c r="D16" s="335"/>
      <x:c r="E16" s="339"/>
      <x:c r="F16" s="343"/>
      <x:c r="G16" s="347"/>
    </x:row>
    <x:row r="17" ht="28" customHeight="1">
      <x:c r="A17" s="323"/>
      <x:c r="B17" s="327"/>
      <x:c r="C17" s="331"/>
      <x:c r="D17" s="335"/>
      <x:c r="E17" s="339"/>
      <x:c r="F17" s="343"/>
      <x:c r="G17" s="347"/>
      <x:c r="I17" t="str">
        <x:v>Gekleurde kolommen: zelf invullen.</x:v>
      </x:c>
    </x:row>
    <x:row r="18" ht="28" customHeight="1">
      <x:c r="A18" s="323"/>
      <x:c r="B18" s="327"/>
      <x:c r="C18" s="331"/>
      <x:c r="D18" s="335"/>
      <x:c r="E18" s="339"/>
      <x:c r="F18" s="343"/>
      <x:c r="G18" s="347"/>
      <x:c r="I18" s="240" t="str">
        <x:v>UITGAVEN PER CATEGORIE</x:v>
      </x:c>
      <x:c r="J18" s="180" t="str">
        <x:v>BEDRAG</x:v>
      </x:c>
    </x:row>
    <x:row r="19" ht="28" customHeight="1">
      <x:c r="A19" s="323"/>
      <x:c r="B19" s="327"/>
      <x:c r="C19" s="331"/>
      <x:c r="D19" s="335"/>
      <x:c r="E19" s="339"/>
      <x:c r="F19" s="343"/>
      <x:c r="G19" s="347"/>
      <x:c r="I19" s="183" t="str">
        <x:v>Wonen</x:v>
      </x:c>
      <x:c r="J19" s="185" t="n">
        <x:f>SUMIFS($G$11:$G$70,$D$11:$D$70,I19,$C$11:$C$70,"Uitgegeven")</x:f>
        <x:v>0</x:v>
      </x:c>
    </x:row>
    <x:row r="20" ht="28" customHeight="1">
      <x:c r="A20" s="323"/>
      <x:c r="B20" s="327"/>
      <x:c r="C20" s="331"/>
      <x:c r="D20" s="335"/>
      <x:c r="E20" s="339"/>
      <x:c r="F20" s="343"/>
      <x:c r="G20" s="347"/>
      <x:c r="I20" s="187" t="str">
        <x:v>Boodschappen</x:v>
      </x:c>
      <x:c r="J20" s="189" t="n">
        <x:f>SUMIFS($G$11:$G$70,$D$11:$D$70,I20,$C$11:$C$70,"Uitgegeven")</x:f>
        <x:v>0</x:v>
      </x:c>
    </x:row>
    <x:row r="21" ht="28" customHeight="1">
      <x:c r="A21" s="323"/>
      <x:c r="B21" s="327"/>
      <x:c r="C21" s="331"/>
      <x:c r="D21" s="335"/>
      <x:c r="E21" s="339"/>
      <x:c r="F21" s="343"/>
      <x:c r="G21" s="347"/>
      <x:c r="I21" s="191" t="str">
        <x:v>Energie</x:v>
      </x:c>
      <x:c r="J21" s="185" t="n">
        <x:f>SUMIFS($G$11:$G$70,$D$11:$D$70,I21,$C$11:$C$70,"Uitgegeven")</x:f>
        <x:v>0</x:v>
      </x:c>
    </x:row>
    <x:row r="22" ht="28" customHeight="1">
      <x:c r="A22" s="323"/>
      <x:c r="B22" s="327"/>
      <x:c r="C22" s="331"/>
      <x:c r="D22" s="335"/>
      <x:c r="E22" s="339"/>
      <x:c r="F22" s="343"/>
      <x:c r="G22" s="347"/>
      <x:c r="I22" s="193" t="str">
        <x:v>Vervoer</x:v>
      </x:c>
      <x:c r="J22" s="189" t="n">
        <x:f>SUMIFS($G$11:$G$70,$D$11:$D$70,I22,$C$11:$C$70,"Uitgegeven")</x:f>
        <x:v>0</x:v>
      </x:c>
    </x:row>
    <x:row r="23" ht="28" customHeight="1">
      <x:c r="A23" s="323"/>
      <x:c r="B23" s="327"/>
      <x:c r="C23" s="331"/>
      <x:c r="D23" s="335"/>
      <x:c r="E23" s="339"/>
      <x:c r="F23" s="343"/>
      <x:c r="G23" s="347"/>
      <x:c r="I23" s="195" t="str">
        <x:v>Verzekeringen</x:v>
      </x:c>
      <x:c r="J23" s="185" t="n">
        <x:f>SUMIFS($G$11:$G$70,$D$11:$D$70,I23,$C$11:$C$70,"Uitgegeven")</x:f>
        <x:v>0</x:v>
      </x:c>
    </x:row>
    <x:row r="24" ht="28" customHeight="1">
      <x:c r="A24" s="323"/>
      <x:c r="B24" s="327"/>
      <x:c r="C24" s="331"/>
      <x:c r="D24" s="335"/>
      <x:c r="E24" s="339"/>
      <x:c r="F24" s="343"/>
      <x:c r="G24" s="347"/>
      <x:c r="I24" s="197" t="str">
        <x:v>Gezondheid</x:v>
      </x:c>
      <x:c r="J24" s="189" t="n">
        <x:f>SUMIFS($G$11:$G$70,$D$11:$D$70,I24,$C$11:$C$70,"Uitgegeven")</x:f>
        <x:v>0</x:v>
      </x:c>
    </x:row>
    <x:row r="25" ht="28" customHeight="1">
      <x:c r="A25" s="323"/>
      <x:c r="B25" s="327"/>
      <x:c r="C25" s="331"/>
      <x:c r="D25" s="335"/>
      <x:c r="E25" s="339"/>
      <x:c r="F25" s="343"/>
      <x:c r="G25" s="347"/>
      <x:c r="I25" s="199" t="str">
        <x:v>Vrije tijd</x:v>
      </x:c>
      <x:c r="J25" s="185" t="n">
        <x:f>SUMIFS($G$11:$G$70,$D$11:$D$70,I25,$C$11:$C$70,"Uitgegeven")</x:f>
        <x:v>0</x:v>
      </x:c>
    </x:row>
    <x:row r="26" ht="28" customHeight="1">
      <x:c r="A26" s="323"/>
      <x:c r="B26" s="327"/>
      <x:c r="C26" s="331"/>
      <x:c r="D26" s="335"/>
      <x:c r="E26" s="339"/>
      <x:c r="F26" s="343"/>
      <x:c r="G26" s="347"/>
      <x:c r="I26" s="201" t="str">
        <x:v>Overig</x:v>
      </x:c>
      <x:c r="J26" s="189" t="n">
        <x:f>SUMIFS($G$11:$G$70,$D$11:$D$70,I26,$C$11:$C$70,"Uitgegeven")</x:f>
        <x:v>0</x:v>
      </x:c>
    </x:row>
    <x:row r="27" ht="28" customHeight="1">
      <x:c r="A27" s="323"/>
      <x:c r="B27" s="327"/>
      <x:c r="C27" s="331"/>
      <x:c r="D27" s="335"/>
      <x:c r="E27" s="339"/>
      <x:c r="F27" s="343"/>
      <x:c r="G27" s="347"/>
      <x:c r="I27" s="180" t="str">
        <x:v>TOTAAL UITGAVEN</x:v>
      </x:c>
      <x:c r="J27" s="181" t="n">
        <x:f>SUM(J19:J26)</x:f>
        <x:v>0</x:v>
      </x:c>
    </x:row>
    <x:row r="28" ht="28" customHeight="1">
      <x:c r="A28" s="323"/>
      <x:c r="B28" s="327"/>
      <x:c r="C28" s="331"/>
      <x:c r="D28" s="335"/>
      <x:c r="E28" s="339"/>
      <x:c r="F28" s="343"/>
      <x:c r="G28" s="347"/>
    </x:row>
    <x:row r="29" ht="28" customHeight="1">
      <x:c r="A29" s="323"/>
      <x:c r="B29" s="327"/>
      <x:c r="C29" s="331"/>
      <x:c r="D29" s="335"/>
      <x:c r="E29" s="339"/>
      <x:c r="F29" s="343"/>
      <x:c r="G29" s="347"/>
    </x:row>
    <x:row r="30" ht="28" customHeight="1">
      <x:c r="A30" s="323"/>
      <x:c r="B30" s="327"/>
      <x:c r="C30" s="331"/>
      <x:c r="D30" s="335"/>
      <x:c r="E30" s="339"/>
      <x:c r="F30" s="343"/>
      <x:c r="G30" s="347"/>
    </x:row>
    <x:row r="31" ht="28" customHeight="1">
      <x:c r="A31" s="323"/>
      <x:c r="B31" s="327"/>
      <x:c r="C31" s="331"/>
      <x:c r="D31" s="335"/>
      <x:c r="E31" s="339"/>
      <x:c r="F31" s="343"/>
      <x:c r="G31" s="347"/>
    </x:row>
    <x:row r="32" ht="28" customHeight="1">
      <x:c r="A32" s="323"/>
      <x:c r="B32" s="327"/>
      <x:c r="C32" s="331"/>
      <x:c r="D32" s="335"/>
      <x:c r="E32" s="339"/>
      <x:c r="F32" s="343"/>
      <x:c r="G32" s="347"/>
    </x:row>
    <x:row r="33" ht="28" customHeight="1">
      <x:c r="A33" s="323"/>
      <x:c r="B33" s="327"/>
      <x:c r="C33" s="331"/>
      <x:c r="D33" s="335"/>
      <x:c r="E33" s="339"/>
      <x:c r="F33" s="343"/>
      <x:c r="G33" s="347"/>
    </x:row>
    <x:row r="34" ht="28" customHeight="1">
      <x:c r="A34" s="323"/>
      <x:c r="B34" s="327"/>
      <x:c r="C34" s="331"/>
      <x:c r="D34" s="335"/>
      <x:c r="E34" s="339"/>
      <x:c r="F34" s="343"/>
      <x:c r="G34" s="347"/>
    </x:row>
    <x:row r="35" ht="28" customHeight="1">
      <x:c r="A35" s="323"/>
      <x:c r="B35" s="327"/>
      <x:c r="C35" s="331"/>
      <x:c r="D35" s="335"/>
      <x:c r="E35" s="339"/>
      <x:c r="F35" s="343"/>
      <x:c r="G35" s="347"/>
    </x:row>
    <x:row r="36" ht="28" customHeight="1">
      <x:c r="A36" s="323"/>
      <x:c r="B36" s="327"/>
      <x:c r="C36" s="331"/>
      <x:c r="D36" s="335"/>
      <x:c r="E36" s="339"/>
      <x:c r="F36" s="343"/>
      <x:c r="G36" s="347"/>
    </x:row>
    <x:row r="37" ht="28" customHeight="1">
      <x:c r="A37" s="323"/>
      <x:c r="B37" s="327"/>
      <x:c r="C37" s="331"/>
      <x:c r="D37" s="335"/>
      <x:c r="E37" s="339"/>
      <x:c r="F37" s="343"/>
      <x:c r="G37" s="347"/>
    </x:row>
    <x:row r="38" ht="28" customHeight="1">
      <x:c r="A38" s="323"/>
      <x:c r="B38" s="327"/>
      <x:c r="C38" s="331"/>
      <x:c r="D38" s="335"/>
      <x:c r="E38" s="339"/>
      <x:c r="F38" s="343"/>
      <x:c r="G38" s="347"/>
    </x:row>
    <x:row r="39" ht="28" customHeight="1">
      <x:c r="A39" s="323"/>
      <x:c r="B39" s="327"/>
      <x:c r="C39" s="331"/>
      <x:c r="D39" s="335"/>
      <x:c r="E39" s="339"/>
      <x:c r="F39" s="343"/>
      <x:c r="G39" s="347"/>
    </x:row>
    <x:row r="40" ht="28" customHeight="1">
      <x:c r="A40" s="323"/>
      <x:c r="B40" s="327"/>
      <x:c r="C40" s="331"/>
      <x:c r="D40" s="335"/>
      <x:c r="E40" s="339"/>
      <x:c r="F40" s="343"/>
      <x:c r="G40" s="347"/>
    </x:row>
    <x:row r="41" ht="28" customHeight="1">
      <x:c r="A41" s="323"/>
      <x:c r="B41" s="327"/>
      <x:c r="C41" s="331"/>
      <x:c r="D41" s="335"/>
      <x:c r="E41" s="339"/>
      <x:c r="F41" s="343"/>
      <x:c r="G41" s="347"/>
    </x:row>
    <x:row r="42" ht="28" customHeight="1">
      <x:c r="A42" s="323"/>
      <x:c r="B42" s="327"/>
      <x:c r="C42" s="331"/>
      <x:c r="D42" s="335"/>
      <x:c r="E42" s="339"/>
      <x:c r="F42" s="343"/>
      <x:c r="G42" s="347"/>
    </x:row>
    <x:row r="43" ht="28" customHeight="1">
      <x:c r="A43" s="323"/>
      <x:c r="B43" s="327"/>
      <x:c r="C43" s="331"/>
      <x:c r="D43" s="335"/>
      <x:c r="E43" s="339"/>
      <x:c r="F43" s="343"/>
      <x:c r="G43" s="347"/>
    </x:row>
    <x:row r="44" ht="28" customHeight="1">
      <x:c r="A44" s="323"/>
      <x:c r="B44" s="327"/>
      <x:c r="C44" s="331"/>
      <x:c r="D44" s="335"/>
      <x:c r="E44" s="339"/>
      <x:c r="F44" s="343"/>
      <x:c r="G44" s="347"/>
    </x:row>
    <x:row r="45" ht="28" customHeight="1">
      <x:c r="A45" s="323"/>
      <x:c r="B45" s="327"/>
      <x:c r="C45" s="331"/>
      <x:c r="D45" s="335"/>
      <x:c r="E45" s="339"/>
      <x:c r="F45" s="343"/>
      <x:c r="G45" s="347"/>
    </x:row>
    <x:row r="46" ht="28" customHeight="1">
      <x:c r="A46" s="323"/>
      <x:c r="B46" s="327"/>
      <x:c r="C46" s="331"/>
      <x:c r="D46" s="335"/>
      <x:c r="E46" s="339"/>
      <x:c r="F46" s="343"/>
      <x:c r="G46" s="347"/>
    </x:row>
    <x:row r="47" ht="28" customHeight="1">
      <x:c r="A47" s="323"/>
      <x:c r="B47" s="327"/>
      <x:c r="C47" s="331"/>
      <x:c r="D47" s="335"/>
      <x:c r="E47" s="339"/>
      <x:c r="F47" s="343"/>
      <x:c r="G47" s="347"/>
    </x:row>
    <x:row r="48" ht="28" customHeight="1">
      <x:c r="A48" s="323"/>
      <x:c r="B48" s="327"/>
      <x:c r="C48" s="331"/>
      <x:c r="D48" s="335"/>
      <x:c r="E48" s="339"/>
      <x:c r="F48" s="343"/>
      <x:c r="G48" s="347"/>
    </x:row>
    <x:row r="49" ht="28" customHeight="1">
      <x:c r="A49" s="323"/>
      <x:c r="B49" s="327"/>
      <x:c r="C49" s="331"/>
      <x:c r="D49" s="335"/>
      <x:c r="E49" s="339"/>
      <x:c r="F49" s="343"/>
      <x:c r="G49" s="347"/>
    </x:row>
    <x:row r="50" ht="28" customHeight="1">
      <x:c r="A50" s="323"/>
      <x:c r="B50" s="327"/>
      <x:c r="C50" s="331"/>
      <x:c r="D50" s="335"/>
      <x:c r="E50" s="339"/>
      <x:c r="F50" s="343"/>
      <x:c r="G50" s="347"/>
    </x:row>
    <x:row r="51" ht="28" customHeight="1">
      <x:c r="A51" s="323"/>
      <x:c r="B51" s="327"/>
      <x:c r="C51" s="331"/>
      <x:c r="D51" s="335"/>
      <x:c r="E51" s="339"/>
      <x:c r="F51" s="343"/>
      <x:c r="G51" s="347"/>
    </x:row>
    <x:row r="52" ht="28" customHeight="1">
      <x:c r="A52" s="323"/>
      <x:c r="B52" s="327"/>
      <x:c r="C52" s="331"/>
      <x:c r="D52" s="335"/>
      <x:c r="E52" s="339"/>
      <x:c r="F52" s="343"/>
      <x:c r="G52" s="347"/>
    </x:row>
    <x:row r="53" ht="28" customHeight="1">
      <x:c r="A53" s="323"/>
      <x:c r="B53" s="327"/>
      <x:c r="C53" s="331"/>
      <x:c r="D53" s="335"/>
      <x:c r="E53" s="339"/>
      <x:c r="F53" s="343"/>
      <x:c r="G53" s="347"/>
    </x:row>
    <x:row r="54" ht="28" customHeight="1">
      <x:c r="A54" s="323"/>
      <x:c r="B54" s="327"/>
      <x:c r="C54" s="331"/>
      <x:c r="D54" s="335"/>
      <x:c r="E54" s="339"/>
      <x:c r="F54" s="343"/>
      <x:c r="G54" s="347"/>
    </x:row>
    <x:row r="55" ht="28" customHeight="1">
      <x:c r="A55" s="323"/>
      <x:c r="B55" s="327"/>
      <x:c r="C55" s="331"/>
      <x:c r="D55" s="335"/>
      <x:c r="E55" s="339"/>
      <x:c r="F55" s="343"/>
      <x:c r="G55" s="347"/>
    </x:row>
    <x:row r="56" ht="28" customHeight="1">
      <x:c r="A56" s="323"/>
      <x:c r="B56" s="327"/>
      <x:c r="C56" s="331"/>
      <x:c r="D56" s="335"/>
      <x:c r="E56" s="339"/>
      <x:c r="F56" s="343"/>
      <x:c r="G56" s="347"/>
    </x:row>
    <x:row r="57" ht="28" customHeight="1">
      <x:c r="A57" s="323"/>
      <x:c r="B57" s="327"/>
      <x:c r="C57" s="331"/>
      <x:c r="D57" s="335"/>
      <x:c r="E57" s="339"/>
      <x:c r="F57" s="343"/>
      <x:c r="G57" s="347"/>
    </x:row>
    <x:row r="58" ht="28" customHeight="1">
      <x:c r="A58" s="323"/>
      <x:c r="B58" s="327"/>
      <x:c r="C58" s="331"/>
      <x:c r="D58" s="335"/>
      <x:c r="E58" s="339"/>
      <x:c r="F58" s="343"/>
      <x:c r="G58" s="347"/>
    </x:row>
    <x:row r="59" ht="28" customHeight="1">
      <x:c r="A59" s="323"/>
      <x:c r="B59" s="327"/>
      <x:c r="C59" s="331"/>
      <x:c r="D59" s="335"/>
      <x:c r="E59" s="339"/>
      <x:c r="F59" s="343"/>
      <x:c r="G59" s="347"/>
    </x:row>
    <x:row r="60" ht="28" customHeight="1">
      <x:c r="A60" s="323"/>
      <x:c r="B60" s="327"/>
      <x:c r="C60" s="331"/>
      <x:c r="D60" s="335"/>
      <x:c r="E60" s="339"/>
      <x:c r="F60" s="343"/>
      <x:c r="G60" s="347"/>
    </x:row>
    <x:row r="61" ht="28" customHeight="1">
      <x:c r="A61" s="323"/>
      <x:c r="B61" s="327"/>
      <x:c r="C61" s="331"/>
      <x:c r="D61" s="335"/>
      <x:c r="E61" s="339"/>
      <x:c r="F61" s="343"/>
      <x:c r="G61" s="347"/>
    </x:row>
    <x:row r="62" ht="28" customHeight="1">
      <x:c r="A62" s="323"/>
      <x:c r="B62" s="327"/>
      <x:c r="C62" s="331"/>
      <x:c r="D62" s="335"/>
      <x:c r="E62" s="339"/>
      <x:c r="F62" s="343"/>
      <x:c r="G62" s="347"/>
    </x:row>
    <x:row r="63" ht="28" customHeight="1">
      <x:c r="A63" s="323"/>
      <x:c r="B63" s="327"/>
      <x:c r="C63" s="331"/>
      <x:c r="D63" s="335"/>
      <x:c r="E63" s="339"/>
      <x:c r="F63" s="343"/>
      <x:c r="G63" s="347"/>
    </x:row>
    <x:row r="64" ht="28" customHeight="1">
      <x:c r="A64" s="323"/>
      <x:c r="B64" s="327"/>
      <x:c r="C64" s="331"/>
      <x:c r="D64" s="335"/>
      <x:c r="E64" s="339"/>
      <x:c r="F64" s="343"/>
      <x:c r="G64" s="347"/>
    </x:row>
    <x:row r="65" ht="28" customHeight="1">
      <x:c r="A65" s="323"/>
      <x:c r="B65" s="327"/>
      <x:c r="C65" s="331"/>
      <x:c r="D65" s="335"/>
      <x:c r="E65" s="339"/>
      <x:c r="F65" s="343"/>
      <x:c r="G65" s="347"/>
    </x:row>
    <x:row r="66" ht="28" customHeight="1">
      <x:c r="A66" s="323"/>
      <x:c r="B66" s="327"/>
      <x:c r="C66" s="331"/>
      <x:c r="D66" s="335"/>
      <x:c r="E66" s="339"/>
      <x:c r="F66" s="343"/>
      <x:c r="G66" s="347"/>
    </x:row>
    <x:row r="67" ht="28" customHeight="1">
      <x:c r="A67" s="323"/>
      <x:c r="B67" s="327"/>
      <x:c r="C67" s="331"/>
      <x:c r="D67" s="335"/>
      <x:c r="E67" s="339"/>
      <x:c r="F67" s="343"/>
      <x:c r="G67" s="347"/>
    </x:row>
    <x:row r="68" ht="28" customHeight="1">
      <x:c r="A68" s="323"/>
      <x:c r="B68" s="327"/>
      <x:c r="C68" s="331"/>
      <x:c r="D68" s="335"/>
      <x:c r="E68" s="339"/>
      <x:c r="F68" s="343"/>
      <x:c r="G68" s="347"/>
    </x:row>
    <x:row r="69" ht="28" customHeight="1">
      <x:c r="A69" s="323"/>
      <x:c r="B69" s="327"/>
      <x:c r="C69" s="331"/>
      <x:c r="D69" s="335"/>
      <x:c r="E69" s="339"/>
      <x:c r="F69" s="343"/>
      <x:c r="G69" s="347"/>
    </x:row>
    <x:row r="70" ht="28" customHeight="1">
      <x:c r="A70" s="323"/>
      <x:c r="B70" s="327"/>
      <x:c r="C70" s="331"/>
      <x:c r="D70" s="335"/>
      <x:c r="E70" s="339"/>
      <x:c r="F70" s="343"/>
      <x:c r="G70" s="347"/>
    </x:row>
  </x:sheetData>
  <x:conditionalFormatting sqref="F5:F5">
    <x:cfRule type="expression" dxfId="33" priority="1">
      <x:formula>LEFT(F5,4)="ROOD"</x:formula>
    </x:cfRule>
    <x:cfRule type="expression" dxfId="34" priority="2">
      <x:formula>LEFT(F5,6)="ORANJE"</x:formula>
    </x:cfRule>
    <x:cfRule type="expression" dxfId="35" priority="3">
      <x:formula>LEFT(F5,5)="GROEN"</x:formula>
    </x:cfRule>
  </x:conditionalFormatting>
  <x:dataValidations count="2">
    <x:dataValidation type="list" sqref="C11:C70">
      <x:formula1>"Ontvangen,Uitgegeven"</x:formula1>
    </x:dataValidation>
    <x:dataValidation type="list" sqref="D11:D70">
      <x:formula1>"Wonen,Boodschappen,Energie,Vervoer,Verzekeringen,Gezondheid,Vrije tijd,Overig"</x:formula1>
    </x:dataValidation>
  </x:dataValidation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19" hidden="0" customWidth="1"/>
    <x:col min="2" max="2" width="23" hidden="0" customWidth="1"/>
    <x:col min="3" max="3" width="17" hidden="0" customWidth="1"/>
    <x:col min="4" max="4" width="22" hidden="0" customWidth="1"/>
    <x:col min="5" max="5" width="20" hidden="0" customWidth="1"/>
    <x:col min="6" max="6" width="20" hidden="0" customWidth="1"/>
    <x:col min="7" max="7" width="17" hidden="0" customWidth="1"/>
    <x:col min="8" max="8" width="18" hidden="0" customWidth="1"/>
    <x:col min="9" max="9" width="28" hidden="0" customWidth="1"/>
    <x:col min="10" max="10" width="18" hidden="0" customWidth="1"/>
    <x:col min="11" max="11" width="12" hidden="0" customWidth="1"/>
  </x:cols>
  <x:sheetData>
    <x:row r="1">
      <x:c r="A1" s="33" t="str">
        <x:v>DECEMBER  |  MIJN HUISHOUDBOEKJE</x:v>
      </x:c>
      <x:c r="B1" s="36"/>
      <x:c r="C1" s="36"/>
      <x:c r="D1" s="36"/>
      <x:c r="E1" s="36"/>
      <x:c r="F1" s="36"/>
      <x:c r="G1" s="36"/>
      <x:c r="H1" s="36"/>
      <x:c r="I1" s="36"/>
      <x:c r="J1" s="36"/>
      <x:c r="K1" s="36"/>
    </x:row>
    <x:row r="2">
      <x:c r="A2" s="36"/>
      <x:c r="B2" s="36"/>
      <x:c r="C2" s="36"/>
      <x:c r="D2" s="36"/>
      <x:c r="E2" s="36"/>
      <x:c r="F2" s="36"/>
      <x:c r="G2" s="36"/>
      <x:c r="H2" s="36"/>
      <x:c r="I2" s="36"/>
      <x:c r="J2" s="220" t="str">
        <x:v>← TERUG NAAR HOME (klik tab HOME)</x:v>
      </x:c>
      <x:c r="K2" s="220"/>
    </x:row>
    <x:row r="4" ht="32" customHeight="1">
      <x:c r="A4" s="272" t="str">
        <x:v>Maandbudget (€)</x:v>
      </x:c>
      <x:c r="B4" s="245" t="str">
        <x:v>Ontvangen</x:v>
      </x:c>
      <x:c r="C4" s="245" t="str">
        <x:v>Uitgegeven</x:v>
      </x:c>
      <x:c r="D4" s="245" t="str">
        <x:v>Over</x:v>
      </x:c>
      <x:c r="F4" s="275" t="str">
        <x:v>Budgetstatus</x:v>
      </x:c>
    </x:row>
    <x:row r="5" ht="32" customHeight="1">
      <x:c r="A5" s="273" t="n">
        <x:v>0</x:v>
      </x:c>
      <x:c r="B5" s="274" t="n">
        <x:f>SUMIF(C11:C70,"Ontvangen",G11:G70)</x:f>
        <x:v>0</x:v>
      </x:c>
      <x:c r="C5" s="274" t="n">
        <x:f>SUMIF(C11:C70,"Uitgegeven",G11:G70)</x:f>
        <x:v>0</x:v>
      </x:c>
      <x:c r="D5" s="274" t="n">
        <x:f>A5-C5</x:f>
        <x:v>0</x:v>
      </x:c>
      <x:c r="F5" s="250" t="str">
        <x:f>IF(A5&lt;=0,"Vul budget in",IF(C5&gt;A5,"ROOD - boven budget",IF(C5&gt;=A5*0.9,"ORANJE - bijna op","GROEN - binnen budget")))</x:f>
        <x:v>Vul budget in</x:v>
      </x:c>
    </x:row>
    <x:row r="8" ht="25" customHeight="1">
      <x:c r="A8" s="54"/>
      <x:c r="B8" s="54"/>
      <x:c r="C8" s="54"/>
      <x:c r="D8" s="54"/>
      <x:c r="E8" s="54"/>
      <x:c r="F8" s="54"/>
      <x:c r="G8" s="54"/>
    </x:row>
    <x:row r="9" ht="32" customHeight="1">
      <x:c r="A9" s="321" t="str">
        <x:v>Datum</x:v>
      </x:c>
      <x:c r="B9" s="325" t="str">
        <x:v>Omschrijving</x:v>
      </x:c>
      <x:c r="C9" s="329" t="str">
        <x:v>Soort ▼</x:v>
      </x:c>
      <x:c r="D9" s="333" t="str">
        <x:v>Categorie ▼</x:v>
      </x:c>
      <x:c r="E9" s="337" t="str">
        <x:v>Notitie</x:v>
      </x:c>
      <x:c r="F9" s="341" t="str">
        <x:v>Betaalwijze</x:v>
      </x:c>
      <x:c r="G9" s="345" t="str">
        <x:v>Bedrag (€)</x:v>
      </x:c>
      <x:c r="I9" s="218" t="str">
        <x:v>ZO WERKT HET</x:v>
      </x:c>
      <x:c r="J9" s="218"/>
      <x:c r="K9" s="218"/>
    </x:row>
    <x:row r="10" ht="25" customHeight="1">
      <x:c r="A10" s="290"/>
      <x:c r="B10" s="291"/>
      <x:c r="C10" s="291"/>
      <x:c r="D10" s="291"/>
      <x:c r="E10" s="291"/>
      <x:c r="F10" s="291"/>
      <x:c r="G10" s="292"/>
    </x:row>
    <x:row r="11" ht="28" customHeight="1">
      <x:c r="A11" s="323"/>
      <x:c r="B11" s="327"/>
      <x:c r="C11" s="331"/>
      <x:c r="D11" s="335"/>
      <x:c r="E11" s="339"/>
      <x:c r="F11" s="343"/>
      <x:c r="G11" s="347"/>
      <x:c r="I11" t="str">
        <x:v>1. Vul een regel in onder de gekleurde koppen.</x:v>
      </x:c>
    </x:row>
    <x:row r="12" ht="28" customHeight="1">
      <x:c r="A12" s="323"/>
      <x:c r="B12" s="327"/>
      <x:c r="C12" s="331"/>
      <x:c r="D12" s="335"/>
      <x:c r="E12" s="339"/>
      <x:c r="F12" s="343"/>
      <x:c r="G12" s="347"/>
      <x:c r="I12" t="str">
        <x:v>2. Kies bij Soort: Ontvangen of Uitgegeven.</x:v>
      </x:c>
    </x:row>
    <x:row r="13" ht="28" customHeight="1">
      <x:c r="A13" s="323"/>
      <x:c r="B13" s="327"/>
      <x:c r="C13" s="331"/>
      <x:c r="D13" s="335"/>
      <x:c r="E13" s="339"/>
      <x:c r="F13" s="343"/>
      <x:c r="G13" s="347"/>
      <x:c r="I13" t="str">
        <x:v>3. Kies de categorie via het pijltje.</x:v>
      </x:c>
    </x:row>
    <x:row r="14" ht="28" customHeight="1">
      <x:c r="A14" s="323"/>
      <x:c r="B14" s="327"/>
      <x:c r="C14" s="331"/>
      <x:c r="D14" s="335"/>
      <x:c r="E14" s="339"/>
      <x:c r="F14" s="343"/>
      <x:c r="G14" s="347"/>
      <x:c r="I14" t="str">
        <x:v>4. Vul het bedrag positief in (bijv. 25,50).</x:v>
      </x:c>
    </x:row>
    <x:row r="15" ht="28" customHeight="1">
      <x:c r="A15" s="323"/>
      <x:c r="B15" s="327"/>
      <x:c r="C15" s="331"/>
      <x:c r="D15" s="335"/>
      <x:c r="E15" s="339"/>
      <x:c r="F15" s="343"/>
      <x:c r="G15" s="347"/>
      <x:c r="I15" t="str">
        <x:v>5. De totalen bovenaan rekenen automatisch.</x:v>
      </x:c>
    </x:row>
    <x:row r="16" ht="28" customHeight="1">
      <x:c r="A16" s="323"/>
      <x:c r="B16" s="327"/>
      <x:c r="C16" s="331"/>
      <x:c r="D16" s="335"/>
      <x:c r="E16" s="339"/>
      <x:c r="F16" s="343"/>
      <x:c r="G16" s="347"/>
    </x:row>
    <x:row r="17" ht="28" customHeight="1">
      <x:c r="A17" s="323"/>
      <x:c r="B17" s="327"/>
      <x:c r="C17" s="331"/>
      <x:c r="D17" s="335"/>
      <x:c r="E17" s="339"/>
      <x:c r="F17" s="343"/>
      <x:c r="G17" s="347"/>
      <x:c r="I17" t="str">
        <x:v>Gekleurde kolommen: zelf invullen.</x:v>
      </x:c>
    </x:row>
    <x:row r="18" ht="28" customHeight="1">
      <x:c r="A18" s="323"/>
      <x:c r="B18" s="327"/>
      <x:c r="C18" s="331"/>
      <x:c r="D18" s="335"/>
      <x:c r="E18" s="339"/>
      <x:c r="F18" s="343"/>
      <x:c r="G18" s="347"/>
      <x:c r="I18" s="240" t="str">
        <x:v>UITGAVEN PER CATEGORIE</x:v>
      </x:c>
      <x:c r="J18" s="180" t="str">
        <x:v>BEDRAG</x:v>
      </x:c>
    </x:row>
    <x:row r="19" ht="28" customHeight="1">
      <x:c r="A19" s="323"/>
      <x:c r="B19" s="327"/>
      <x:c r="C19" s="331"/>
      <x:c r="D19" s="335"/>
      <x:c r="E19" s="339"/>
      <x:c r="F19" s="343"/>
      <x:c r="G19" s="347"/>
      <x:c r="I19" s="183" t="str">
        <x:v>Wonen</x:v>
      </x:c>
      <x:c r="J19" s="185" t="n">
        <x:f>SUMIFS($G$11:$G$70,$D$11:$D$70,I19,$C$11:$C$70,"Uitgegeven")</x:f>
        <x:v>0</x:v>
      </x:c>
    </x:row>
    <x:row r="20" ht="28" customHeight="1">
      <x:c r="A20" s="323"/>
      <x:c r="B20" s="327"/>
      <x:c r="C20" s="331"/>
      <x:c r="D20" s="335"/>
      <x:c r="E20" s="339"/>
      <x:c r="F20" s="343"/>
      <x:c r="G20" s="347"/>
      <x:c r="I20" s="187" t="str">
        <x:v>Boodschappen</x:v>
      </x:c>
      <x:c r="J20" s="189" t="n">
        <x:f>SUMIFS($G$11:$G$70,$D$11:$D$70,I20,$C$11:$C$70,"Uitgegeven")</x:f>
        <x:v>0</x:v>
      </x:c>
    </x:row>
    <x:row r="21" ht="28" customHeight="1">
      <x:c r="A21" s="323"/>
      <x:c r="B21" s="327"/>
      <x:c r="C21" s="331"/>
      <x:c r="D21" s="335"/>
      <x:c r="E21" s="339"/>
      <x:c r="F21" s="343"/>
      <x:c r="G21" s="347"/>
      <x:c r="I21" s="191" t="str">
        <x:v>Energie</x:v>
      </x:c>
      <x:c r="J21" s="185" t="n">
        <x:f>SUMIFS($G$11:$G$70,$D$11:$D$70,I21,$C$11:$C$70,"Uitgegeven")</x:f>
        <x:v>0</x:v>
      </x:c>
    </x:row>
    <x:row r="22" ht="28" customHeight="1">
      <x:c r="A22" s="323"/>
      <x:c r="B22" s="327"/>
      <x:c r="C22" s="331"/>
      <x:c r="D22" s="335"/>
      <x:c r="E22" s="339"/>
      <x:c r="F22" s="343"/>
      <x:c r="G22" s="347"/>
      <x:c r="I22" s="193" t="str">
        <x:v>Vervoer</x:v>
      </x:c>
      <x:c r="J22" s="189" t="n">
        <x:f>SUMIFS($G$11:$G$70,$D$11:$D$70,I22,$C$11:$C$70,"Uitgegeven")</x:f>
        <x:v>0</x:v>
      </x:c>
    </x:row>
    <x:row r="23" ht="28" customHeight="1">
      <x:c r="A23" s="323"/>
      <x:c r="B23" s="327"/>
      <x:c r="C23" s="331"/>
      <x:c r="D23" s="335"/>
      <x:c r="E23" s="339"/>
      <x:c r="F23" s="343"/>
      <x:c r="G23" s="347"/>
      <x:c r="I23" s="195" t="str">
        <x:v>Verzekeringen</x:v>
      </x:c>
      <x:c r="J23" s="185" t="n">
        <x:f>SUMIFS($G$11:$G$70,$D$11:$D$70,I23,$C$11:$C$70,"Uitgegeven")</x:f>
        <x:v>0</x:v>
      </x:c>
    </x:row>
    <x:row r="24" ht="28" customHeight="1">
      <x:c r="A24" s="323"/>
      <x:c r="B24" s="327"/>
      <x:c r="C24" s="331"/>
      <x:c r="D24" s="335"/>
      <x:c r="E24" s="339"/>
      <x:c r="F24" s="343"/>
      <x:c r="G24" s="347"/>
      <x:c r="I24" s="197" t="str">
        <x:v>Gezondheid</x:v>
      </x:c>
      <x:c r="J24" s="189" t="n">
        <x:f>SUMIFS($G$11:$G$70,$D$11:$D$70,I24,$C$11:$C$70,"Uitgegeven")</x:f>
        <x:v>0</x:v>
      </x:c>
    </x:row>
    <x:row r="25" ht="28" customHeight="1">
      <x:c r="A25" s="323"/>
      <x:c r="B25" s="327"/>
      <x:c r="C25" s="331"/>
      <x:c r="D25" s="335"/>
      <x:c r="E25" s="339"/>
      <x:c r="F25" s="343"/>
      <x:c r="G25" s="347"/>
      <x:c r="I25" s="199" t="str">
        <x:v>Vrije tijd</x:v>
      </x:c>
      <x:c r="J25" s="185" t="n">
        <x:f>SUMIFS($G$11:$G$70,$D$11:$D$70,I25,$C$11:$C$70,"Uitgegeven")</x:f>
        <x:v>0</x:v>
      </x:c>
    </x:row>
    <x:row r="26" ht="28" customHeight="1">
      <x:c r="A26" s="323"/>
      <x:c r="B26" s="327"/>
      <x:c r="C26" s="331"/>
      <x:c r="D26" s="335"/>
      <x:c r="E26" s="339"/>
      <x:c r="F26" s="343"/>
      <x:c r="G26" s="347"/>
      <x:c r="I26" s="201" t="str">
        <x:v>Overig</x:v>
      </x:c>
      <x:c r="J26" s="189" t="n">
        <x:f>SUMIFS($G$11:$G$70,$D$11:$D$70,I26,$C$11:$C$70,"Uitgegeven")</x:f>
        <x:v>0</x:v>
      </x:c>
    </x:row>
    <x:row r="27" ht="28" customHeight="1">
      <x:c r="A27" s="323"/>
      <x:c r="B27" s="327"/>
      <x:c r="C27" s="331"/>
      <x:c r="D27" s="335"/>
      <x:c r="E27" s="339"/>
      <x:c r="F27" s="343"/>
      <x:c r="G27" s="347"/>
      <x:c r="I27" s="180" t="str">
        <x:v>TOTAAL UITGAVEN</x:v>
      </x:c>
      <x:c r="J27" s="181" t="n">
        <x:f>SUM(J19:J26)</x:f>
        <x:v>0</x:v>
      </x:c>
    </x:row>
    <x:row r="28" ht="28" customHeight="1">
      <x:c r="A28" s="323"/>
      <x:c r="B28" s="327"/>
      <x:c r="C28" s="331"/>
      <x:c r="D28" s="335"/>
      <x:c r="E28" s="339"/>
      <x:c r="F28" s="343"/>
      <x:c r="G28" s="347"/>
    </x:row>
    <x:row r="29" ht="28" customHeight="1">
      <x:c r="A29" s="323"/>
      <x:c r="B29" s="327"/>
      <x:c r="C29" s="331"/>
      <x:c r="D29" s="335"/>
      <x:c r="E29" s="339"/>
      <x:c r="F29" s="343"/>
      <x:c r="G29" s="347"/>
    </x:row>
    <x:row r="30" ht="28" customHeight="1">
      <x:c r="A30" s="323"/>
      <x:c r="B30" s="327"/>
      <x:c r="C30" s="331"/>
      <x:c r="D30" s="335"/>
      <x:c r="E30" s="339"/>
      <x:c r="F30" s="343"/>
      <x:c r="G30" s="347"/>
    </x:row>
    <x:row r="31" ht="28" customHeight="1">
      <x:c r="A31" s="323"/>
      <x:c r="B31" s="327"/>
      <x:c r="C31" s="331"/>
      <x:c r="D31" s="335"/>
      <x:c r="E31" s="339"/>
      <x:c r="F31" s="343"/>
      <x:c r="G31" s="347"/>
    </x:row>
    <x:row r="32" ht="28" customHeight="1">
      <x:c r="A32" s="323"/>
      <x:c r="B32" s="327"/>
      <x:c r="C32" s="331"/>
      <x:c r="D32" s="335"/>
      <x:c r="E32" s="339"/>
      <x:c r="F32" s="343"/>
      <x:c r="G32" s="347"/>
    </x:row>
    <x:row r="33" ht="28" customHeight="1">
      <x:c r="A33" s="323"/>
      <x:c r="B33" s="327"/>
      <x:c r="C33" s="331"/>
      <x:c r="D33" s="335"/>
      <x:c r="E33" s="339"/>
      <x:c r="F33" s="343"/>
      <x:c r="G33" s="347"/>
    </x:row>
    <x:row r="34" ht="28" customHeight="1">
      <x:c r="A34" s="323"/>
      <x:c r="B34" s="327"/>
      <x:c r="C34" s="331"/>
      <x:c r="D34" s="335"/>
      <x:c r="E34" s="339"/>
      <x:c r="F34" s="343"/>
      <x:c r="G34" s="347"/>
    </x:row>
    <x:row r="35" ht="28" customHeight="1">
      <x:c r="A35" s="323"/>
      <x:c r="B35" s="327"/>
      <x:c r="C35" s="331"/>
      <x:c r="D35" s="335"/>
      <x:c r="E35" s="339"/>
      <x:c r="F35" s="343"/>
      <x:c r="G35" s="347"/>
    </x:row>
    <x:row r="36" ht="28" customHeight="1">
      <x:c r="A36" s="323"/>
      <x:c r="B36" s="327"/>
      <x:c r="C36" s="331"/>
      <x:c r="D36" s="335"/>
      <x:c r="E36" s="339"/>
      <x:c r="F36" s="343"/>
      <x:c r="G36" s="347"/>
    </x:row>
    <x:row r="37" ht="28" customHeight="1">
      <x:c r="A37" s="323"/>
      <x:c r="B37" s="327"/>
      <x:c r="C37" s="331"/>
      <x:c r="D37" s="335"/>
      <x:c r="E37" s="339"/>
      <x:c r="F37" s="343"/>
      <x:c r="G37" s="347"/>
    </x:row>
    <x:row r="38" ht="28" customHeight="1">
      <x:c r="A38" s="323"/>
      <x:c r="B38" s="327"/>
      <x:c r="C38" s="331"/>
      <x:c r="D38" s="335"/>
      <x:c r="E38" s="339"/>
      <x:c r="F38" s="343"/>
      <x:c r="G38" s="347"/>
    </x:row>
    <x:row r="39" ht="28" customHeight="1">
      <x:c r="A39" s="323"/>
      <x:c r="B39" s="327"/>
      <x:c r="C39" s="331"/>
      <x:c r="D39" s="335"/>
      <x:c r="E39" s="339"/>
      <x:c r="F39" s="343"/>
      <x:c r="G39" s="347"/>
    </x:row>
    <x:row r="40" ht="28" customHeight="1">
      <x:c r="A40" s="323"/>
      <x:c r="B40" s="327"/>
      <x:c r="C40" s="331"/>
      <x:c r="D40" s="335"/>
      <x:c r="E40" s="339"/>
      <x:c r="F40" s="343"/>
      <x:c r="G40" s="347"/>
    </x:row>
    <x:row r="41" ht="28" customHeight="1">
      <x:c r="A41" s="323"/>
      <x:c r="B41" s="327"/>
      <x:c r="C41" s="331"/>
      <x:c r="D41" s="335"/>
      <x:c r="E41" s="339"/>
      <x:c r="F41" s="343"/>
      <x:c r="G41" s="347"/>
    </x:row>
    <x:row r="42" ht="28" customHeight="1">
      <x:c r="A42" s="323"/>
      <x:c r="B42" s="327"/>
      <x:c r="C42" s="331"/>
      <x:c r="D42" s="335"/>
      <x:c r="E42" s="339"/>
      <x:c r="F42" s="343"/>
      <x:c r="G42" s="347"/>
    </x:row>
    <x:row r="43" ht="28" customHeight="1">
      <x:c r="A43" s="323"/>
      <x:c r="B43" s="327"/>
      <x:c r="C43" s="331"/>
      <x:c r="D43" s="335"/>
      <x:c r="E43" s="339"/>
      <x:c r="F43" s="343"/>
      <x:c r="G43" s="347"/>
    </x:row>
    <x:row r="44" ht="28" customHeight="1">
      <x:c r="A44" s="323"/>
      <x:c r="B44" s="327"/>
      <x:c r="C44" s="331"/>
      <x:c r="D44" s="335"/>
      <x:c r="E44" s="339"/>
      <x:c r="F44" s="343"/>
      <x:c r="G44" s="347"/>
    </x:row>
    <x:row r="45" ht="28" customHeight="1">
      <x:c r="A45" s="323"/>
      <x:c r="B45" s="327"/>
      <x:c r="C45" s="331"/>
      <x:c r="D45" s="335"/>
      <x:c r="E45" s="339"/>
      <x:c r="F45" s="343"/>
      <x:c r="G45" s="347"/>
    </x:row>
    <x:row r="46" ht="28" customHeight="1">
      <x:c r="A46" s="323"/>
      <x:c r="B46" s="327"/>
      <x:c r="C46" s="331"/>
      <x:c r="D46" s="335"/>
      <x:c r="E46" s="339"/>
      <x:c r="F46" s="343"/>
      <x:c r="G46" s="347"/>
    </x:row>
    <x:row r="47" ht="28" customHeight="1">
      <x:c r="A47" s="323"/>
      <x:c r="B47" s="327"/>
      <x:c r="C47" s="331"/>
      <x:c r="D47" s="335"/>
      <x:c r="E47" s="339"/>
      <x:c r="F47" s="343"/>
      <x:c r="G47" s="347"/>
    </x:row>
    <x:row r="48" ht="28" customHeight="1">
      <x:c r="A48" s="323"/>
      <x:c r="B48" s="327"/>
      <x:c r="C48" s="331"/>
      <x:c r="D48" s="335"/>
      <x:c r="E48" s="339"/>
      <x:c r="F48" s="343"/>
      <x:c r="G48" s="347"/>
    </x:row>
    <x:row r="49" ht="28" customHeight="1">
      <x:c r="A49" s="323"/>
      <x:c r="B49" s="327"/>
      <x:c r="C49" s="331"/>
      <x:c r="D49" s="335"/>
      <x:c r="E49" s="339"/>
      <x:c r="F49" s="343"/>
      <x:c r="G49" s="347"/>
    </x:row>
    <x:row r="50" ht="28" customHeight="1">
      <x:c r="A50" s="323"/>
      <x:c r="B50" s="327"/>
      <x:c r="C50" s="331"/>
      <x:c r="D50" s="335"/>
      <x:c r="E50" s="339"/>
      <x:c r="F50" s="343"/>
      <x:c r="G50" s="347"/>
    </x:row>
    <x:row r="51" ht="28" customHeight="1">
      <x:c r="A51" s="323"/>
      <x:c r="B51" s="327"/>
      <x:c r="C51" s="331"/>
      <x:c r="D51" s="335"/>
      <x:c r="E51" s="339"/>
      <x:c r="F51" s="343"/>
      <x:c r="G51" s="347"/>
    </x:row>
    <x:row r="52" ht="28" customHeight="1">
      <x:c r="A52" s="323"/>
      <x:c r="B52" s="327"/>
      <x:c r="C52" s="331"/>
      <x:c r="D52" s="335"/>
      <x:c r="E52" s="339"/>
      <x:c r="F52" s="343"/>
      <x:c r="G52" s="347"/>
    </x:row>
    <x:row r="53" ht="28" customHeight="1">
      <x:c r="A53" s="323"/>
      <x:c r="B53" s="327"/>
      <x:c r="C53" s="331"/>
      <x:c r="D53" s="335"/>
      <x:c r="E53" s="339"/>
      <x:c r="F53" s="343"/>
      <x:c r="G53" s="347"/>
    </x:row>
    <x:row r="54" ht="28" customHeight="1">
      <x:c r="A54" s="323"/>
      <x:c r="B54" s="327"/>
      <x:c r="C54" s="331"/>
      <x:c r="D54" s="335"/>
      <x:c r="E54" s="339"/>
      <x:c r="F54" s="343"/>
      <x:c r="G54" s="347"/>
    </x:row>
    <x:row r="55" ht="28" customHeight="1">
      <x:c r="A55" s="323"/>
      <x:c r="B55" s="327"/>
      <x:c r="C55" s="331"/>
      <x:c r="D55" s="335"/>
      <x:c r="E55" s="339"/>
      <x:c r="F55" s="343"/>
      <x:c r="G55" s="347"/>
    </x:row>
    <x:row r="56" ht="28" customHeight="1">
      <x:c r="A56" s="323"/>
      <x:c r="B56" s="327"/>
      <x:c r="C56" s="331"/>
      <x:c r="D56" s="335"/>
      <x:c r="E56" s="339"/>
      <x:c r="F56" s="343"/>
      <x:c r="G56" s="347"/>
    </x:row>
    <x:row r="57" ht="28" customHeight="1">
      <x:c r="A57" s="323"/>
      <x:c r="B57" s="327"/>
      <x:c r="C57" s="331"/>
      <x:c r="D57" s="335"/>
      <x:c r="E57" s="339"/>
      <x:c r="F57" s="343"/>
      <x:c r="G57" s="347"/>
    </x:row>
    <x:row r="58" ht="28" customHeight="1">
      <x:c r="A58" s="323"/>
      <x:c r="B58" s="327"/>
      <x:c r="C58" s="331"/>
      <x:c r="D58" s="335"/>
      <x:c r="E58" s="339"/>
      <x:c r="F58" s="343"/>
      <x:c r="G58" s="347"/>
    </x:row>
    <x:row r="59" ht="28" customHeight="1">
      <x:c r="A59" s="323"/>
      <x:c r="B59" s="327"/>
      <x:c r="C59" s="331"/>
      <x:c r="D59" s="335"/>
      <x:c r="E59" s="339"/>
      <x:c r="F59" s="343"/>
      <x:c r="G59" s="347"/>
    </x:row>
    <x:row r="60" ht="28" customHeight="1">
      <x:c r="A60" s="323"/>
      <x:c r="B60" s="327"/>
      <x:c r="C60" s="331"/>
      <x:c r="D60" s="335"/>
      <x:c r="E60" s="339"/>
      <x:c r="F60" s="343"/>
      <x:c r="G60" s="347"/>
    </x:row>
    <x:row r="61" ht="28" customHeight="1">
      <x:c r="A61" s="323"/>
      <x:c r="B61" s="327"/>
      <x:c r="C61" s="331"/>
      <x:c r="D61" s="335"/>
      <x:c r="E61" s="339"/>
      <x:c r="F61" s="343"/>
      <x:c r="G61" s="347"/>
    </x:row>
    <x:row r="62" ht="28" customHeight="1">
      <x:c r="A62" s="323"/>
      <x:c r="B62" s="327"/>
      <x:c r="C62" s="331"/>
      <x:c r="D62" s="335"/>
      <x:c r="E62" s="339"/>
      <x:c r="F62" s="343"/>
      <x:c r="G62" s="347"/>
    </x:row>
    <x:row r="63" ht="28" customHeight="1">
      <x:c r="A63" s="323"/>
      <x:c r="B63" s="327"/>
      <x:c r="C63" s="331"/>
      <x:c r="D63" s="335"/>
      <x:c r="E63" s="339"/>
      <x:c r="F63" s="343"/>
      <x:c r="G63" s="347"/>
    </x:row>
    <x:row r="64" ht="28" customHeight="1">
      <x:c r="A64" s="323"/>
      <x:c r="B64" s="327"/>
      <x:c r="C64" s="331"/>
      <x:c r="D64" s="335"/>
      <x:c r="E64" s="339"/>
      <x:c r="F64" s="343"/>
      <x:c r="G64" s="347"/>
    </x:row>
    <x:row r="65" ht="28" customHeight="1">
      <x:c r="A65" s="323"/>
      <x:c r="B65" s="327"/>
      <x:c r="C65" s="331"/>
      <x:c r="D65" s="335"/>
      <x:c r="E65" s="339"/>
      <x:c r="F65" s="343"/>
      <x:c r="G65" s="347"/>
    </x:row>
    <x:row r="66" ht="28" customHeight="1">
      <x:c r="A66" s="323"/>
      <x:c r="B66" s="327"/>
      <x:c r="C66" s="331"/>
      <x:c r="D66" s="335"/>
      <x:c r="E66" s="339"/>
      <x:c r="F66" s="343"/>
      <x:c r="G66" s="347"/>
    </x:row>
    <x:row r="67" ht="28" customHeight="1">
      <x:c r="A67" s="323"/>
      <x:c r="B67" s="327"/>
      <x:c r="C67" s="331"/>
      <x:c r="D67" s="335"/>
      <x:c r="E67" s="339"/>
      <x:c r="F67" s="343"/>
      <x:c r="G67" s="347"/>
    </x:row>
    <x:row r="68" ht="28" customHeight="1">
      <x:c r="A68" s="323"/>
      <x:c r="B68" s="327"/>
      <x:c r="C68" s="331"/>
      <x:c r="D68" s="335"/>
      <x:c r="E68" s="339"/>
      <x:c r="F68" s="343"/>
      <x:c r="G68" s="347"/>
    </x:row>
    <x:row r="69" ht="28" customHeight="1">
      <x:c r="A69" s="323"/>
      <x:c r="B69" s="327"/>
      <x:c r="C69" s="331"/>
      <x:c r="D69" s="335"/>
      <x:c r="E69" s="339"/>
      <x:c r="F69" s="343"/>
      <x:c r="G69" s="347"/>
    </x:row>
    <x:row r="70" ht="28" customHeight="1">
      <x:c r="A70" s="323"/>
      <x:c r="B70" s="327"/>
      <x:c r="C70" s="331"/>
      <x:c r="D70" s="335"/>
      <x:c r="E70" s="339"/>
      <x:c r="F70" s="343"/>
      <x:c r="G70" s="347"/>
    </x:row>
  </x:sheetData>
  <x:conditionalFormatting sqref="F5:F5">
    <x:cfRule type="expression" dxfId="36" priority="1">
      <x:formula>LEFT(F5,4)="ROOD"</x:formula>
    </x:cfRule>
    <x:cfRule type="expression" dxfId="37" priority="2">
      <x:formula>LEFT(F5,6)="ORANJE"</x:formula>
    </x:cfRule>
    <x:cfRule type="expression" dxfId="38" priority="3">
      <x:formula>LEFT(F5,5)="GROEN"</x:formula>
    </x:cfRule>
  </x:conditionalFormatting>
  <x:dataValidations count="2">
    <x:dataValidation type="list" sqref="C11:C70">
      <x:formula1>"Ontvangen,Uitgegeven"</x:formula1>
    </x:dataValidation>
    <x:dataValidation type="list" sqref="D11:D70">
      <x:formula1>"Wonen,Boodschappen,Energie,Vervoer,Verzekeringen,Gezondheid,Vrije tijd,Overig"</x:formula1>
    </x:dataValidation>
  </x:dataValidations>
  <x:pageMargins left="0.7" right="0.7" top="0.75" bottom="0.75" header="0.3" footer="0.3"/>
</x:worksheet>
</file>